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pfarr\Desktop\"/>
    </mc:Choice>
  </mc:AlternateContent>
  <xr:revisionPtr revIDLastSave="0" documentId="8_{3A4C12C0-A91F-4854-9451-5EDDB3FF8AD7}" xr6:coauthVersionLast="47" xr6:coauthVersionMax="47" xr10:uidLastSave="{00000000-0000-0000-0000-000000000000}"/>
  <workbookProtection workbookAlgorithmName="SHA-512" workbookHashValue="qPNxzv17KK6uLSnjcJiEsYBChSF0JMdc0KiCsu3I+X9sWQyQhE/QXD13/QuAkAByJtRJzPoEwyyXiJGZDPAX/A==" workbookSaltValue="NY+5SbJLGY2VQiWQNaezpg==" workbookSpinCount="100000" lockStructure="1"/>
  <bookViews>
    <workbookView xWindow="-120" yWindow="-120" windowWidth="38640" windowHeight="21240" xr2:uid="{00000000-000D-0000-FFFF-FFFF00000000}"/>
  </bookViews>
  <sheets>
    <sheet name="Reservations-Anfrage" sheetId="1" r:id="rId1"/>
    <sheet name="Mietvertrag" sheetId="6" state="hidden" r:id="rId2"/>
    <sheet name="Rechnung" sheetId="7" state="hidden" r:id="rId3"/>
  </sheets>
  <definedNames>
    <definedName name="_xlnm.Print_Area" localSheetId="1">Mietvertrag!$A$1:$H$100</definedName>
    <definedName name="_xlnm.Print_Area" localSheetId="2">Rechnung!$A$1:$H$55</definedName>
    <definedName name="_xlnm.Print_Area" localSheetId="0">'Reservations-Anfrage'!$A$1:$H$55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0" i="7" l="1"/>
  <c r="E32" i="7"/>
  <c r="E31" i="7"/>
  <c r="G46" i="1"/>
  <c r="C52" i="7"/>
  <c r="H50" i="7"/>
  <c r="C50" i="7"/>
  <c r="B50" i="7"/>
  <c r="A50" i="7"/>
  <c r="H49" i="7"/>
  <c r="F49" i="7"/>
  <c r="E49" i="7"/>
  <c r="A49" i="7"/>
  <c r="H48" i="7"/>
  <c r="F48" i="7"/>
  <c r="E48" i="7"/>
  <c r="A48" i="7"/>
  <c r="H47" i="7"/>
  <c r="F47" i="7"/>
  <c r="E47" i="7"/>
  <c r="A47" i="7"/>
  <c r="H46" i="7"/>
  <c r="F46" i="7"/>
  <c r="E46" i="7"/>
  <c r="A46" i="7"/>
  <c r="H45" i="7"/>
  <c r="F45" i="7"/>
  <c r="E45" i="7"/>
  <c r="A45" i="7"/>
  <c r="H44" i="7"/>
  <c r="G44" i="7"/>
  <c r="F44" i="7"/>
  <c r="E44" i="7"/>
  <c r="A44" i="7"/>
  <c r="H43" i="7"/>
  <c r="G43" i="7"/>
  <c r="F43" i="7"/>
  <c r="E43" i="7"/>
  <c r="D43" i="7"/>
  <c r="C43" i="7"/>
  <c r="B43" i="7"/>
  <c r="A43" i="7"/>
  <c r="H42" i="7"/>
  <c r="F42" i="7"/>
  <c r="E42" i="7"/>
  <c r="A42" i="7"/>
  <c r="H41" i="7"/>
  <c r="F41" i="7"/>
  <c r="E41" i="7"/>
  <c r="A41" i="7"/>
  <c r="H40" i="7"/>
  <c r="F40" i="7"/>
  <c r="E40" i="7"/>
  <c r="A40" i="7"/>
  <c r="H39" i="7"/>
  <c r="G39" i="7"/>
  <c r="F39" i="7"/>
  <c r="E39" i="7"/>
  <c r="A39" i="7"/>
  <c r="H38" i="7"/>
  <c r="G38" i="7"/>
  <c r="F38" i="7"/>
  <c r="E38" i="7"/>
  <c r="D38" i="7"/>
  <c r="C38" i="7"/>
  <c r="B38" i="7"/>
  <c r="A38" i="7"/>
  <c r="H37" i="7"/>
  <c r="F37" i="7"/>
  <c r="E37" i="7"/>
  <c r="A37" i="7"/>
  <c r="H36" i="7"/>
  <c r="F36" i="7"/>
  <c r="E36" i="7"/>
  <c r="A36" i="7"/>
  <c r="H35" i="7"/>
  <c r="G35" i="7"/>
  <c r="F35" i="7"/>
  <c r="E35" i="7"/>
  <c r="A35" i="7"/>
  <c r="H34" i="7"/>
  <c r="G34" i="7"/>
  <c r="F34" i="7"/>
  <c r="E34" i="7"/>
  <c r="D34" i="7"/>
  <c r="C34" i="7"/>
  <c r="B34" i="7"/>
  <c r="A34" i="7"/>
  <c r="H33" i="7"/>
  <c r="F33" i="7"/>
  <c r="E33" i="7"/>
  <c r="A33" i="7"/>
  <c r="H32" i="7"/>
  <c r="F32" i="7"/>
  <c r="A32" i="7"/>
  <c r="H31" i="7"/>
  <c r="F31" i="7"/>
  <c r="A31" i="7"/>
  <c r="H30" i="7"/>
  <c r="F30" i="7"/>
  <c r="A30" i="7"/>
  <c r="H29" i="7"/>
  <c r="G29" i="7"/>
  <c r="F29" i="7"/>
  <c r="E29" i="7"/>
  <c r="A29" i="7"/>
  <c r="H28" i="7"/>
  <c r="G28" i="7"/>
  <c r="F28" i="7"/>
  <c r="E28" i="7"/>
  <c r="D28" i="7"/>
  <c r="C28" i="7"/>
  <c r="B28" i="7"/>
  <c r="A28" i="7"/>
  <c r="H27" i="7"/>
  <c r="F27" i="7"/>
  <c r="E27" i="7"/>
  <c r="A27" i="7"/>
  <c r="H26" i="7"/>
  <c r="F26" i="7"/>
  <c r="E26" i="7"/>
  <c r="A26" i="7"/>
  <c r="H25" i="7"/>
  <c r="F25" i="7"/>
  <c r="E25" i="7"/>
  <c r="A25" i="7"/>
  <c r="H24" i="7"/>
  <c r="F24" i="7"/>
  <c r="E24" i="7"/>
  <c r="A24" i="7"/>
  <c r="H23" i="7"/>
  <c r="F23" i="7"/>
  <c r="E23" i="7"/>
  <c r="A23" i="7"/>
  <c r="H22" i="7"/>
  <c r="F22" i="7"/>
  <c r="E22" i="7"/>
  <c r="A22" i="7"/>
  <c r="H21" i="7"/>
  <c r="G21" i="7"/>
  <c r="F21" i="7"/>
  <c r="E21" i="7"/>
  <c r="A21" i="7"/>
  <c r="A20" i="7"/>
  <c r="H19" i="7"/>
  <c r="G19" i="7"/>
  <c r="F19" i="7"/>
  <c r="E19" i="7"/>
  <c r="D19" i="7"/>
  <c r="C19" i="7"/>
  <c r="B19" i="7"/>
  <c r="A19" i="7"/>
  <c r="D17" i="7"/>
  <c r="A17" i="7"/>
  <c r="H16" i="7"/>
  <c r="G16" i="7"/>
  <c r="F16" i="7"/>
  <c r="E16" i="7"/>
  <c r="D16" i="7"/>
  <c r="C16" i="7"/>
  <c r="B16" i="7"/>
  <c r="A16" i="7"/>
  <c r="A7" i="6"/>
  <c r="A70" i="6"/>
  <c r="B7" i="6"/>
  <c r="B70" i="6"/>
  <c r="C7" i="6"/>
  <c r="D7" i="6"/>
  <c r="E12" i="7"/>
  <c r="E7" i="6"/>
  <c r="F7" i="6"/>
  <c r="G7" i="6"/>
  <c r="G12" i="7"/>
  <c r="A8" i="6"/>
  <c r="A72" i="6"/>
  <c r="C8" i="6"/>
  <c r="C72" i="6"/>
  <c r="E8" i="6"/>
  <c r="F8" i="6"/>
  <c r="G8" i="6"/>
  <c r="B75" i="6"/>
  <c r="A9" i="6"/>
  <c r="A73" i="6"/>
  <c r="B9" i="6"/>
  <c r="B73" i="6"/>
  <c r="D9" i="6"/>
  <c r="E9" i="6"/>
  <c r="E74" i="6"/>
  <c r="H9" i="6"/>
  <c r="H73" i="6"/>
  <c r="A10" i="6"/>
  <c r="A74" i="6"/>
  <c r="B10" i="6"/>
  <c r="B74" i="6"/>
  <c r="D10" i="6"/>
  <c r="E10" i="6"/>
  <c r="F10" i="6"/>
  <c r="G10" i="6"/>
  <c r="H10" i="6"/>
  <c r="H74" i="6"/>
  <c r="A11" i="6"/>
  <c r="B11" i="6"/>
  <c r="C11" i="6"/>
  <c r="D11" i="6"/>
  <c r="E11" i="6"/>
  <c r="E75" i="6"/>
  <c r="F11" i="6"/>
  <c r="F75" i="6"/>
  <c r="G11" i="6"/>
  <c r="G75" i="6"/>
  <c r="H11" i="6"/>
  <c r="H75" i="6"/>
  <c r="A12" i="6"/>
  <c r="A77" i="6"/>
  <c r="D12" i="6"/>
  <c r="D77" i="6"/>
  <c r="A13" i="6"/>
  <c r="B13" i="6"/>
  <c r="C13" i="6"/>
  <c r="D13" i="6"/>
  <c r="E13" i="6"/>
  <c r="F13" i="6"/>
  <c r="G13" i="6"/>
  <c r="H13" i="6"/>
  <c r="A14" i="6"/>
  <c r="B14" i="6"/>
  <c r="B18" i="7"/>
  <c r="C14" i="6"/>
  <c r="D14" i="6"/>
  <c r="E14" i="6"/>
  <c r="F14" i="6"/>
  <c r="D18" i="7"/>
  <c r="G14" i="6"/>
  <c r="H14" i="6"/>
  <c r="A15" i="6"/>
  <c r="B15" i="6"/>
  <c r="C15" i="6"/>
  <c r="D15" i="6"/>
  <c r="E15" i="6"/>
  <c r="F15" i="6"/>
  <c r="G15" i="6"/>
  <c r="H15" i="6"/>
  <c r="A16" i="6"/>
  <c r="B16" i="6"/>
  <c r="C16" i="6"/>
  <c r="D16" i="6"/>
  <c r="E16" i="6"/>
  <c r="F16" i="6"/>
  <c r="H16" i="6"/>
  <c r="A17" i="6"/>
  <c r="B17" i="6"/>
  <c r="C17" i="6"/>
  <c r="D17" i="6"/>
  <c r="E17" i="6"/>
  <c r="F17" i="6"/>
  <c r="G17" i="6"/>
  <c r="H17" i="6"/>
  <c r="A18" i="6"/>
  <c r="A19" i="6"/>
  <c r="E19" i="6"/>
  <c r="F19" i="6"/>
  <c r="G19" i="6"/>
  <c r="H19" i="6"/>
  <c r="A20" i="6"/>
  <c r="E20" i="6"/>
  <c r="F20" i="6"/>
  <c r="H20" i="6"/>
  <c r="A21" i="6"/>
  <c r="E21" i="6"/>
  <c r="F21" i="6"/>
  <c r="H21" i="6"/>
  <c r="A22" i="6"/>
  <c r="E22" i="6"/>
  <c r="F22" i="6"/>
  <c r="H22" i="6"/>
  <c r="A23" i="6"/>
  <c r="E23" i="6"/>
  <c r="F23" i="6"/>
  <c r="H23" i="6"/>
  <c r="A24" i="6"/>
  <c r="E24" i="6"/>
  <c r="F24" i="6"/>
  <c r="H24" i="6"/>
  <c r="A25" i="6"/>
  <c r="E25" i="6"/>
  <c r="F25" i="6"/>
  <c r="H25" i="6"/>
  <c r="A26" i="6"/>
  <c r="E26" i="6"/>
  <c r="F26" i="6"/>
  <c r="H26" i="6"/>
  <c r="A27" i="6"/>
  <c r="B27" i="6"/>
  <c r="C27" i="6"/>
  <c r="D27" i="6"/>
  <c r="E27" i="6"/>
  <c r="F27" i="6"/>
  <c r="G27" i="6"/>
  <c r="H27" i="6"/>
  <c r="A28" i="6"/>
  <c r="E28" i="6"/>
  <c r="F28" i="6"/>
  <c r="G28" i="6"/>
  <c r="H28" i="6"/>
  <c r="A29" i="6"/>
  <c r="E29" i="6"/>
  <c r="F29" i="6"/>
  <c r="H29" i="6"/>
  <c r="A30" i="6"/>
  <c r="E30" i="6"/>
  <c r="F30" i="6"/>
  <c r="H30" i="6"/>
  <c r="A31" i="6"/>
  <c r="E31" i="6"/>
  <c r="F31" i="6"/>
  <c r="H31" i="6"/>
  <c r="A32" i="6"/>
  <c r="E32" i="6"/>
  <c r="F32" i="6"/>
  <c r="H32" i="6"/>
  <c r="A33" i="6"/>
  <c r="B33" i="6"/>
  <c r="C33" i="6"/>
  <c r="D33" i="6"/>
  <c r="E33" i="6"/>
  <c r="F33" i="6"/>
  <c r="G33" i="6"/>
  <c r="H33" i="6"/>
  <c r="A34" i="6"/>
  <c r="E34" i="6"/>
  <c r="F34" i="6"/>
  <c r="G34" i="6"/>
  <c r="H34" i="6"/>
  <c r="A35" i="6"/>
  <c r="E35" i="6"/>
  <c r="F35" i="6"/>
  <c r="H35" i="6"/>
  <c r="A36" i="6"/>
  <c r="E36" i="6"/>
  <c r="F36" i="6"/>
  <c r="H36" i="6"/>
  <c r="A37" i="6"/>
  <c r="B37" i="6"/>
  <c r="C37" i="6"/>
  <c r="D37" i="6"/>
  <c r="E37" i="6"/>
  <c r="F37" i="6"/>
  <c r="G37" i="6"/>
  <c r="H37" i="6"/>
  <c r="A38" i="6"/>
  <c r="E38" i="6"/>
  <c r="F38" i="6"/>
  <c r="G38" i="6"/>
  <c r="H38" i="6"/>
  <c r="A39" i="6"/>
  <c r="E39" i="6"/>
  <c r="F39" i="6"/>
  <c r="H39" i="6"/>
  <c r="A40" i="6"/>
  <c r="E40" i="6"/>
  <c r="F40" i="6"/>
  <c r="H40" i="6"/>
  <c r="A41" i="6"/>
  <c r="E41" i="6"/>
  <c r="F41" i="6"/>
  <c r="H41" i="6"/>
  <c r="A42" i="6"/>
  <c r="B42" i="6"/>
  <c r="C42" i="6"/>
  <c r="D42" i="6"/>
  <c r="E42" i="6"/>
  <c r="F42" i="6"/>
  <c r="G42" i="6"/>
  <c r="H42" i="6"/>
  <c r="A43" i="6"/>
  <c r="E43" i="6"/>
  <c r="F43" i="6"/>
  <c r="G43" i="6"/>
  <c r="H43" i="6"/>
  <c r="A44" i="6"/>
  <c r="E44" i="6"/>
  <c r="F44" i="6"/>
  <c r="H44" i="6"/>
  <c r="A45" i="6"/>
  <c r="E45" i="6"/>
  <c r="F45" i="6"/>
  <c r="H45" i="6"/>
  <c r="A46" i="6"/>
  <c r="E46" i="6"/>
  <c r="F46" i="6"/>
  <c r="H46" i="6"/>
  <c r="A47" i="6"/>
  <c r="E47" i="6"/>
  <c r="F47" i="6"/>
  <c r="H47" i="6"/>
  <c r="A48" i="6"/>
  <c r="E48" i="6"/>
  <c r="F48" i="6"/>
  <c r="H48" i="6"/>
  <c r="A49" i="6"/>
  <c r="B49" i="6"/>
  <c r="C49" i="6"/>
  <c r="H49" i="6"/>
  <c r="G25" i="1"/>
  <c r="G25" i="6"/>
  <c r="G32" i="1"/>
  <c r="G33" i="7"/>
  <c r="G23" i="1"/>
  <c r="G23" i="6"/>
  <c r="G48" i="1"/>
  <c r="G49" i="7"/>
  <c r="G47" i="1"/>
  <c r="G48" i="7"/>
  <c r="G45" i="1"/>
  <c r="G46" i="7"/>
  <c r="G47" i="7"/>
  <c r="G40" i="1"/>
  <c r="G41" i="7"/>
  <c r="G41" i="1"/>
  <c r="G42" i="7"/>
  <c r="G44" i="1"/>
  <c r="G45" i="7"/>
  <c r="G39" i="1"/>
  <c r="G40" i="7"/>
  <c r="G36" i="1"/>
  <c r="G37" i="7"/>
  <c r="G35" i="1"/>
  <c r="G35" i="6"/>
  <c r="G30" i="1"/>
  <c r="G31" i="7"/>
  <c r="G31" i="1"/>
  <c r="G32" i="7"/>
  <c r="G29" i="1"/>
  <c r="G30" i="7"/>
  <c r="G21" i="1"/>
  <c r="G23" i="7"/>
  <c r="G22" i="1"/>
  <c r="G24" i="7"/>
  <c r="G24" i="1"/>
  <c r="G26" i="7"/>
  <c r="G26" i="1"/>
  <c r="G27" i="7"/>
  <c r="G20" i="1"/>
  <c r="G22" i="7"/>
  <c r="G40" i="6"/>
  <c r="E14" i="7"/>
  <c r="E11" i="7"/>
  <c r="E71" i="6"/>
  <c r="G48" i="6"/>
  <c r="G39" i="6"/>
  <c r="G32" i="6"/>
  <c r="G24" i="6"/>
  <c r="G25" i="7"/>
  <c r="G41" i="6"/>
  <c r="G29" i="6"/>
  <c r="G45" i="6"/>
  <c r="B71" i="6"/>
  <c r="E13" i="7"/>
  <c r="G36" i="7"/>
  <c r="G49" i="1"/>
  <c r="G50" i="7"/>
  <c r="G47" i="6"/>
  <c r="G21" i="6"/>
  <c r="G26" i="6"/>
  <c r="G31" i="6"/>
  <c r="G44" i="6"/>
  <c r="G22" i="6"/>
  <c r="G30" i="6"/>
  <c r="G36" i="6"/>
  <c r="G46" i="6"/>
  <c r="G20" i="6"/>
  <c r="G49" i="6"/>
  <c r="H92" i="6"/>
</calcChain>
</file>

<file path=xl/sharedStrings.xml><?xml version="1.0" encoding="utf-8"?>
<sst xmlns="http://schemas.openxmlformats.org/spreadsheetml/2006/main" count="210" uniqueCount="66">
  <si>
    <t>Reservations-Anfrage</t>
  </si>
  <si>
    <t xml:space="preserve"> TT/MM/JJ  </t>
  </si>
  <si>
    <t>W'tag</t>
  </si>
  <si>
    <t>Termin</t>
  </si>
  <si>
    <t>Zeit</t>
  </si>
  <si>
    <t>TT/MM/JJ</t>
  </si>
  <si>
    <t>Beginn</t>
  </si>
  <si>
    <t>Übernahme</t>
  </si>
  <si>
    <t>Abgabe</t>
  </si>
  <si>
    <t xml:space="preserve">Anlass / Veranstaltung: </t>
  </si>
  <si>
    <t>Anrede</t>
  </si>
  <si>
    <t>Name</t>
  </si>
  <si>
    <t>Vorname</t>
  </si>
  <si>
    <t>Strasse Hausnummer</t>
  </si>
  <si>
    <t>PLZ Ort</t>
  </si>
  <si>
    <t>Telefon P.</t>
  </si>
  <si>
    <t>Telefon G.</t>
  </si>
  <si>
    <t>E Mail</t>
  </si>
  <si>
    <t>Räume im Pfarreiheim</t>
  </si>
  <si>
    <t>Pro Tag</t>
  </si>
  <si>
    <t>Jede angefangene Stunde</t>
  </si>
  <si>
    <t>1/2 Tag Morgen von 07:00 Uhr bis 12:00 Uhr</t>
  </si>
  <si>
    <t>1/2 Tag Mittag von 14:00 Uhr bis 23:00 Uhr</t>
  </si>
  <si>
    <t>Küche</t>
  </si>
  <si>
    <t>Volle Benützung</t>
  </si>
  <si>
    <t>Teeküche Tassen und Kaffeemaschine</t>
  </si>
  <si>
    <t>Nebenräume</t>
  </si>
  <si>
    <t>Sitzungszimmer   bis 12 Personen</t>
  </si>
  <si>
    <t>Schulungsraum   bis 16 Personen</t>
  </si>
  <si>
    <t>Zuschlag / Diverses</t>
  </si>
  <si>
    <t>Flügel</t>
  </si>
  <si>
    <t>Nachreinigung pro Stunde</t>
  </si>
  <si>
    <t>Reparaturen nach Aufwand</t>
  </si>
  <si>
    <t>Diverses</t>
  </si>
  <si>
    <t>Preis</t>
  </si>
  <si>
    <t>Summe</t>
  </si>
  <si>
    <t>x</t>
  </si>
  <si>
    <t>Total Gebühren &amp; Entschädigungen</t>
  </si>
  <si>
    <t>bis</t>
  </si>
  <si>
    <t>Anz. Personen, ca.</t>
  </si>
  <si>
    <t>8805 Richterswil</t>
  </si>
  <si>
    <t>Bemerkung</t>
  </si>
  <si>
    <t xml:space="preserve"> </t>
  </si>
  <si>
    <t>Bitte wenden</t>
  </si>
  <si>
    <t>Telefon G</t>
  </si>
  <si>
    <t>Der Benutzer oder Bevollmächtigte:</t>
  </si>
  <si>
    <t>Für die Kirchgemeinde:</t>
  </si>
  <si>
    <t>Ort/Datum</t>
  </si>
  <si>
    <t>Unterschrift:</t>
  </si>
  <si>
    <t xml:space="preserve">Richterswil, </t>
  </si>
  <si>
    <t>Mietvertrag</t>
  </si>
  <si>
    <t xml:space="preserve">Kostenstand der Buchung: </t>
  </si>
  <si>
    <t>Rechnung</t>
  </si>
  <si>
    <t>Von</t>
  </si>
  <si>
    <t>Beilage:</t>
  </si>
  <si>
    <t>Rechnungs Nr.</t>
  </si>
  <si>
    <t>Einzahlungsschein</t>
  </si>
  <si>
    <t>Zahlbar innert 30 Tagen rein Netto.</t>
  </si>
  <si>
    <t>Postfach 413</t>
  </si>
  <si>
    <r>
      <rPr>
        <b/>
        <sz val="9"/>
        <color indexed="9"/>
        <rFont val="Segoe UI Light"/>
        <family val="2"/>
      </rPr>
      <t>Saal und Foyer mit Cheminee</t>
    </r>
    <r>
      <rPr>
        <b/>
        <sz val="9"/>
        <rFont val="Segoe UI Light"/>
        <family val="2"/>
      </rPr>
      <t xml:space="preserve">  </t>
    </r>
    <r>
      <rPr>
        <b/>
        <u/>
        <sz val="9"/>
        <color indexed="13"/>
        <rFont val="Segoe UI Light"/>
        <family val="2"/>
      </rPr>
      <t>maximal 120 Personen</t>
    </r>
  </si>
  <si>
    <r>
      <t xml:space="preserve">Foyer mit Cheminee  </t>
    </r>
    <r>
      <rPr>
        <b/>
        <sz val="9"/>
        <color indexed="13"/>
        <rFont val="Segoe UI Light"/>
        <family val="2"/>
      </rPr>
      <t>maximal 30 Personen</t>
    </r>
  </si>
  <si>
    <t>Richterswil den</t>
  </si>
  <si>
    <t>Mikrofon/Musikanlage/Beamer/DVD/Visualiser</t>
  </si>
  <si>
    <t>Kath. Pfarreiheim Richterswil</t>
  </si>
  <si>
    <t>Tel. 079 953 62 66     E Mail pfarreiheim@ik.me</t>
  </si>
  <si>
    <t>Medienzimmer   bis 12 Personen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</si>
</sst>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SFr.&quot;\ #,##0.00"/>
    <numFmt numFmtId="165" formatCode="dd/mm/yy;@"/>
    <numFmt numFmtId="166" formatCode="h/mm&quot; h&quot;;@"/>
  </numFmts>
  <fonts count="28">
    <font>
      <sz val="11"/>
      <color theme="1"/>
      <name val="Calibri"/>
      <family val="2"/>
      <scheme val="minor"/>
    </font>
    <font>
      <sz val="11"/>
      <color theme="1"/>
      <name val="Segoe UI Light"/>
      <family val="2"/>
    </font>
    <font>
      <sz val="9"/>
      <name val="Helv"/>
    </font>
    <font>
      <sz val="9"/>
      <color theme="1"/>
      <name val="Shree Devanagari 714"/>
      <family val="2"/>
    </font>
    <font>
      <sz val="8"/>
      <name val="Calibri"/>
      <family val="2"/>
      <scheme val="minor"/>
    </font>
    <font>
      <b/>
      <sz val="11"/>
      <color theme="1"/>
      <name val="Segoe UI Light"/>
      <family val="2"/>
    </font>
    <font>
      <b/>
      <sz val="12"/>
      <color theme="1"/>
      <name val="Segoe UI Light"/>
      <family val="2"/>
    </font>
    <font>
      <sz val="9"/>
      <color theme="1"/>
      <name val="Segoe UI Light"/>
      <family val="2"/>
    </font>
    <font>
      <sz val="10"/>
      <color theme="1"/>
      <name val="Segoe UI Light"/>
      <family val="2"/>
    </font>
    <font>
      <b/>
      <sz val="22"/>
      <color theme="0"/>
      <name val="Segoe UI Light"/>
      <family val="2"/>
    </font>
    <font>
      <sz val="9"/>
      <name val="Segoe UI Light"/>
      <family val="2"/>
    </font>
    <font>
      <b/>
      <sz val="9"/>
      <color theme="1"/>
      <name val="Segoe UI Light"/>
      <family val="2"/>
    </font>
    <font>
      <b/>
      <sz val="14"/>
      <name val="Segoe UI Light"/>
      <family val="2"/>
    </font>
    <font>
      <sz val="9"/>
      <color theme="0"/>
      <name val="Segoe UI Light"/>
      <family val="2"/>
    </font>
    <font>
      <sz val="14"/>
      <color theme="1"/>
      <name val="Segoe UI Light"/>
      <family val="2"/>
    </font>
    <font>
      <b/>
      <sz val="9"/>
      <name val="Segoe UI Light"/>
      <family val="2"/>
    </font>
    <font>
      <b/>
      <sz val="9"/>
      <color indexed="9"/>
      <name val="Segoe UI Light"/>
      <family val="2"/>
    </font>
    <font>
      <b/>
      <u/>
      <sz val="9"/>
      <color indexed="13"/>
      <name val="Segoe UI Light"/>
      <family val="2"/>
    </font>
    <font>
      <b/>
      <sz val="9"/>
      <color theme="0"/>
      <name val="Segoe UI Light"/>
      <family val="2"/>
    </font>
    <font>
      <b/>
      <sz val="9"/>
      <color indexed="13"/>
      <name val="Segoe UI Light"/>
      <family val="2"/>
    </font>
    <font>
      <b/>
      <sz val="10"/>
      <name val="Segoe UI Light"/>
      <family val="2"/>
    </font>
    <font>
      <b/>
      <sz val="11"/>
      <name val="Segoe UI Light"/>
      <family val="2"/>
    </font>
    <font>
      <b/>
      <sz val="14"/>
      <color theme="1"/>
      <name val="Segoe UI Light"/>
      <family val="2"/>
    </font>
    <font>
      <b/>
      <sz val="12"/>
      <name val="Segoe UI Light"/>
      <family val="2"/>
    </font>
    <font>
      <sz val="12"/>
      <color theme="1"/>
      <name val="Segoe UI Light"/>
      <family val="2"/>
    </font>
    <font>
      <b/>
      <sz val="10"/>
      <color theme="1"/>
      <name val="Segoe UI Light"/>
      <family val="2"/>
    </font>
    <font>
      <sz val="10"/>
      <name val="Segoe UI Light"/>
      <family val="2"/>
    </font>
    <font>
      <sz val="11"/>
      <name val="Segoe UI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16">
    <xf numFmtId="0" fontId="0" fillId="0" borderId="0" xfId="0"/>
    <xf numFmtId="0" fontId="3" fillId="0" borderId="0" xfId="0" applyFont="1"/>
    <xf numFmtId="0" fontId="7" fillId="0" borderId="0" xfId="0" applyFont="1"/>
    <xf numFmtId="0" fontId="10" fillId="0" borderId="0" xfId="0" applyFont="1" applyFill="1" applyProtection="1"/>
    <xf numFmtId="0" fontId="10" fillId="2" borderId="6" xfId="0" applyFont="1" applyFill="1" applyBorder="1" applyAlignment="1" applyProtection="1">
      <alignment horizontal="left"/>
      <protection locked="0"/>
    </xf>
    <xf numFmtId="0" fontId="10" fillId="0" borderId="0" xfId="0" applyFont="1"/>
    <xf numFmtId="0" fontId="10" fillId="0" borderId="0" xfId="0" applyFont="1" applyFill="1"/>
    <xf numFmtId="0" fontId="11" fillId="0" borderId="0" xfId="0" applyFont="1"/>
    <xf numFmtId="0" fontId="13" fillId="3" borderId="0" xfId="0" applyFont="1" applyFill="1"/>
    <xf numFmtId="0" fontId="13" fillId="3" borderId="3" xfId="1" applyFont="1" applyFill="1" applyBorder="1" applyAlignment="1" applyProtection="1">
      <alignment horizontal="center" vertical="center"/>
    </xf>
    <xf numFmtId="0" fontId="13" fillId="3" borderId="0" xfId="1" applyFont="1" applyFill="1" applyAlignment="1" applyProtection="1">
      <alignment horizontal="center" vertical="center"/>
    </xf>
    <xf numFmtId="0" fontId="10" fillId="0" borderId="0" xfId="1" applyFont="1" applyAlignment="1" applyProtection="1">
      <alignment vertical="center"/>
    </xf>
    <xf numFmtId="165" fontId="10" fillId="2" borderId="4" xfId="1" applyNumberFormat="1" applyFont="1" applyFill="1" applyBorder="1" applyAlignment="1" applyProtection="1">
      <alignment horizontal="center" vertical="center"/>
      <protection locked="0"/>
    </xf>
    <xf numFmtId="49" fontId="10" fillId="2" borderId="4" xfId="1" applyNumberFormat="1" applyFont="1" applyFill="1" applyBorder="1" applyAlignment="1" applyProtection="1">
      <alignment horizontal="center" vertical="center"/>
      <protection locked="0"/>
    </xf>
    <xf numFmtId="166" fontId="10" fillId="2" borderId="4" xfId="1" applyNumberFormat="1" applyFont="1" applyFill="1" applyBorder="1" applyAlignment="1" applyProtection="1">
      <alignment horizontal="center" vertical="center"/>
      <protection locked="0"/>
    </xf>
    <xf numFmtId="165" fontId="7" fillId="2" borderId="4" xfId="0" applyNumberFormat="1" applyFont="1" applyFill="1" applyBorder="1" applyAlignment="1" applyProtection="1">
      <alignment horizontal="center" vertical="center"/>
      <protection locked="0"/>
    </xf>
    <xf numFmtId="49" fontId="7" fillId="2" borderId="4" xfId="0" applyNumberFormat="1" applyFont="1" applyFill="1" applyBorder="1" applyAlignment="1" applyProtection="1">
      <alignment horizontal="center" vertical="center"/>
      <protection locked="0"/>
    </xf>
    <xf numFmtId="166" fontId="7" fillId="2" borderId="4" xfId="0" applyNumberFormat="1" applyFont="1" applyFill="1" applyBorder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horizontal="left" vertical="center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14" fillId="0" borderId="0" xfId="0" applyFont="1"/>
    <xf numFmtId="0" fontId="13" fillId="3" borderId="2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 vertical="center"/>
    </xf>
    <xf numFmtId="0" fontId="13" fillId="3" borderId="0" xfId="0" applyFont="1" applyFill="1" applyAlignment="1">
      <alignment vertical="center"/>
    </xf>
    <xf numFmtId="0" fontId="7" fillId="2" borderId="2" xfId="0" applyFont="1" applyFill="1" applyBorder="1" applyAlignment="1" applyProtection="1">
      <alignment horizontal="center"/>
      <protection locked="0"/>
    </xf>
    <xf numFmtId="164" fontId="7" fillId="0" borderId="2" xfId="0" applyNumberFormat="1" applyFont="1" applyBorder="1"/>
    <xf numFmtId="0" fontId="7" fillId="0" borderId="0" xfId="0" applyFont="1" applyBorder="1"/>
    <xf numFmtId="0" fontId="7" fillId="0" borderId="0" xfId="0" applyFont="1" applyAlignment="1">
      <alignment horizontal="center"/>
    </xf>
    <xf numFmtId="49" fontId="10" fillId="0" borderId="0" xfId="1" applyNumberFormat="1" applyFont="1" applyAlignment="1" applyProtection="1">
      <alignment horizontal="left" vertical="center"/>
    </xf>
    <xf numFmtId="164" fontId="10" fillId="0" borderId="1" xfId="1" applyNumberFormat="1" applyFont="1" applyBorder="1" applyAlignment="1" applyProtection="1">
      <alignment vertical="center"/>
    </xf>
    <xf numFmtId="0" fontId="10" fillId="0" borderId="0" xfId="1" applyFont="1" applyFill="1" applyAlignment="1" applyProtection="1">
      <alignment vertical="center"/>
    </xf>
    <xf numFmtId="0" fontId="10" fillId="0" borderId="0" xfId="1" applyFont="1" applyFill="1" applyAlignment="1" applyProtection="1">
      <alignment horizontal="left" vertical="center"/>
    </xf>
    <xf numFmtId="0" fontId="10" fillId="0" borderId="0" xfId="1" applyFont="1" applyAlignment="1">
      <alignment vertical="center"/>
    </xf>
    <xf numFmtId="0" fontId="7" fillId="0" borderId="0" xfId="0" applyFont="1" applyAlignment="1"/>
    <xf numFmtId="0" fontId="10" fillId="2" borderId="6" xfId="0" applyFont="1" applyFill="1" applyBorder="1" applyAlignment="1">
      <alignment horizontal="left"/>
    </xf>
    <xf numFmtId="165" fontId="10" fillId="2" borderId="4" xfId="1" applyNumberFormat="1" applyFont="1" applyFill="1" applyBorder="1" applyAlignment="1" applyProtection="1">
      <alignment horizontal="center" vertical="center"/>
    </xf>
    <xf numFmtId="49" fontId="10" fillId="2" borderId="4" xfId="1" applyNumberFormat="1" applyFont="1" applyFill="1" applyBorder="1" applyAlignment="1" applyProtection="1">
      <alignment horizontal="center" vertical="center"/>
    </xf>
    <xf numFmtId="166" fontId="10" fillId="2" borderId="4" xfId="1" applyNumberFormat="1" applyFont="1" applyFill="1" applyBorder="1" applyAlignment="1" applyProtection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164" fontId="20" fillId="0" borderId="1" xfId="1" applyNumberFormat="1" applyFont="1" applyBorder="1" applyAlignment="1" applyProtection="1">
      <alignment vertical="center"/>
    </xf>
    <xf numFmtId="49" fontId="12" fillId="0" borderId="0" xfId="1" applyNumberFormat="1" applyFont="1" applyAlignment="1" applyProtection="1">
      <alignment vertical="center"/>
    </xf>
    <xf numFmtId="0" fontId="21" fillId="0" borderId="0" xfId="0" applyFont="1" applyAlignment="1" applyProtection="1">
      <alignment vertical="center"/>
    </xf>
    <xf numFmtId="0" fontId="1" fillId="0" borderId="0" xfId="0" applyFont="1"/>
    <xf numFmtId="0" fontId="5" fillId="4" borderId="0" xfId="0" applyFont="1" applyFill="1" applyAlignment="1">
      <alignment horizontal="left"/>
    </xf>
    <xf numFmtId="0" fontId="1" fillId="0" borderId="0" xfId="0" applyFont="1" applyAlignment="1"/>
    <xf numFmtId="0" fontId="1" fillId="0" borderId="0" xfId="0" applyFont="1" applyAlignment="1">
      <alignment horizontal="left"/>
    </xf>
    <xf numFmtId="164" fontId="11" fillId="0" borderId="0" xfId="0" applyNumberFormat="1" applyFont="1"/>
    <xf numFmtId="49" fontId="12" fillId="0" borderId="0" xfId="1" applyNumberFormat="1" applyFont="1" applyAlignment="1" applyProtection="1">
      <alignment horizontal="right" vertical="center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left"/>
    </xf>
    <xf numFmtId="0" fontId="8" fillId="0" borderId="0" xfId="0" applyFont="1" applyFill="1" applyBorder="1"/>
    <xf numFmtId="0" fontId="20" fillId="0" borderId="0" xfId="1" applyFont="1" applyAlignment="1" applyProtection="1">
      <alignment horizontal="left" vertical="center"/>
    </xf>
    <xf numFmtId="165" fontId="20" fillId="0" borderId="0" xfId="1" applyNumberFormat="1" applyFont="1" applyAlignment="1" applyProtection="1">
      <alignment horizontal="left" vertical="center"/>
    </xf>
    <xf numFmtId="0" fontId="20" fillId="0" borderId="0" xfId="1" applyFont="1" applyBorder="1" applyAlignment="1" applyProtection="1">
      <alignment horizontal="left" vertical="center"/>
    </xf>
    <xf numFmtId="165" fontId="25" fillId="0" borderId="0" xfId="0" applyNumberFormat="1" applyFont="1" applyFill="1" applyBorder="1" applyAlignment="1">
      <alignment horizontal="left"/>
    </xf>
    <xf numFmtId="49" fontId="26" fillId="0" borderId="0" xfId="1" applyNumberFormat="1" applyFont="1" applyAlignment="1" applyProtection="1">
      <alignment vertical="center"/>
    </xf>
    <xf numFmtId="14" fontId="10" fillId="0" borderId="0" xfId="0" applyNumberFormat="1" applyFont="1" applyAlignment="1" applyProtection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49" fontId="24" fillId="0" borderId="0" xfId="0" applyNumberFormat="1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5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11" xfId="0" applyFont="1" applyFill="1" applyBorder="1" applyAlignment="1" applyProtection="1">
      <alignment horizontal="left"/>
      <protection locked="0"/>
    </xf>
    <xf numFmtId="0" fontId="7" fillId="2" borderId="12" xfId="0" applyFont="1" applyFill="1" applyBorder="1" applyAlignment="1" applyProtection="1">
      <alignment horizontal="left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7" fillId="2" borderId="6" xfId="0" applyFont="1" applyFill="1" applyBorder="1" applyAlignment="1" applyProtection="1">
      <alignment horizontal="left"/>
      <protection locked="0"/>
    </xf>
    <xf numFmtId="0" fontId="10" fillId="2" borderId="9" xfId="0" applyFont="1" applyFill="1" applyBorder="1" applyAlignment="1" applyProtection="1">
      <alignment horizontal="left"/>
      <protection locked="0"/>
    </xf>
    <xf numFmtId="0" fontId="10" fillId="0" borderId="0" xfId="1" applyFont="1" applyBorder="1" applyAlignment="1" applyProtection="1">
      <alignment horizontal="left" vertical="center"/>
    </xf>
    <xf numFmtId="0" fontId="10" fillId="0" borderId="7" xfId="1" applyFont="1" applyBorder="1" applyAlignment="1" applyProtection="1">
      <alignment horizontal="left" vertical="center"/>
    </xf>
    <xf numFmtId="0" fontId="7" fillId="2" borderId="9" xfId="0" applyFont="1" applyFill="1" applyBorder="1" applyAlignment="1" applyProtection="1">
      <alignment horizontal="left"/>
      <protection locked="0"/>
    </xf>
    <xf numFmtId="0" fontId="15" fillId="3" borderId="0" xfId="1" applyFont="1" applyFill="1" applyBorder="1" applyAlignment="1" applyProtection="1">
      <alignment horizontal="left" vertical="center"/>
    </xf>
    <xf numFmtId="0" fontId="15" fillId="3" borderId="7" xfId="1" applyFont="1" applyFill="1" applyBorder="1" applyAlignment="1" applyProtection="1">
      <alignment horizontal="left" vertical="center"/>
    </xf>
    <xf numFmtId="0" fontId="18" fillId="3" borderId="0" xfId="1" applyFont="1" applyFill="1" applyBorder="1" applyAlignment="1" applyProtection="1">
      <alignment horizontal="left" vertical="center"/>
    </xf>
    <xf numFmtId="0" fontId="18" fillId="3" borderId="7" xfId="1" applyFont="1" applyFill="1" applyBorder="1" applyAlignment="1" applyProtection="1">
      <alignment horizontal="left" vertical="center"/>
    </xf>
    <xf numFmtId="0" fontId="7" fillId="0" borderId="0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15" fillId="0" borderId="0" xfId="1" applyFont="1" applyAlignment="1" applyProtection="1">
      <alignment horizontal="center" vertical="center"/>
    </xf>
    <xf numFmtId="0" fontId="12" fillId="0" borderId="0" xfId="1" applyFont="1" applyAlignment="1" applyProtection="1">
      <alignment horizontal="left" vertical="center"/>
    </xf>
    <xf numFmtId="0" fontId="12" fillId="0" borderId="8" xfId="1" applyFont="1" applyBorder="1" applyAlignment="1" applyProtection="1">
      <alignment horizontal="left" vertical="center"/>
    </xf>
    <xf numFmtId="0" fontId="10" fillId="0" borderId="0" xfId="0" applyFont="1" applyAlignment="1">
      <alignment horizontal="left"/>
    </xf>
    <xf numFmtId="0" fontId="10" fillId="2" borderId="6" xfId="0" applyFont="1" applyFill="1" applyBorder="1" applyAlignment="1" applyProtection="1">
      <alignment horizontal="left"/>
      <protection locked="0"/>
    </xf>
    <xf numFmtId="0" fontId="7" fillId="0" borderId="0" xfId="0" applyFont="1" applyAlignment="1">
      <alignment horizontal="left"/>
    </xf>
    <xf numFmtId="0" fontId="12" fillId="0" borderId="0" xfId="1" applyFont="1" applyBorder="1" applyAlignment="1" applyProtection="1">
      <alignment horizontal="center" vertical="center"/>
    </xf>
    <xf numFmtId="0" fontId="7" fillId="2" borderId="9" xfId="0" applyFont="1" applyFill="1" applyBorder="1" applyAlignment="1">
      <alignment horizontal="left"/>
    </xf>
    <xf numFmtId="0" fontId="7" fillId="2" borderId="10" xfId="0" applyFont="1" applyFill="1" applyBorder="1" applyAlignment="1">
      <alignment horizontal="left"/>
    </xf>
    <xf numFmtId="0" fontId="7" fillId="2" borderId="11" xfId="0" applyFont="1" applyFill="1" applyBorder="1" applyAlignment="1">
      <alignment horizontal="left"/>
    </xf>
    <xf numFmtId="0" fontId="7" fillId="2" borderId="12" xfId="0" applyFont="1" applyFill="1" applyBorder="1" applyAlignment="1">
      <alignment horizontal="left"/>
    </xf>
    <xf numFmtId="0" fontId="10" fillId="2" borderId="6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left"/>
    </xf>
    <xf numFmtId="0" fontId="10" fillId="2" borderId="9" xfId="0" applyFont="1" applyFill="1" applyBorder="1" applyAlignment="1">
      <alignment horizontal="left"/>
    </xf>
    <xf numFmtId="0" fontId="7" fillId="2" borderId="6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49" fontId="12" fillId="0" borderId="0" xfId="1" applyNumberFormat="1" applyFont="1" applyAlignment="1" applyProtection="1">
      <alignment horizontal="right" vertical="center"/>
    </xf>
    <xf numFmtId="0" fontId="5" fillId="4" borderId="0" xfId="0" applyFont="1" applyFill="1" applyAlignment="1">
      <alignment horizontal="center"/>
    </xf>
    <xf numFmtId="0" fontId="22" fillId="0" borderId="0" xfId="0" applyFont="1" applyAlignment="1">
      <alignment horizontal="left"/>
    </xf>
    <xf numFmtId="0" fontId="11" fillId="0" borderId="13" xfId="0" applyFont="1" applyBorder="1" applyAlignment="1">
      <alignment horizontal="center"/>
    </xf>
    <xf numFmtId="0" fontId="5" fillId="4" borderId="0" xfId="0" applyFont="1" applyFill="1" applyAlignment="1">
      <alignment horizontal="left"/>
    </xf>
    <xf numFmtId="0" fontId="11" fillId="4" borderId="0" xfId="0" applyFont="1" applyFill="1" applyAlignment="1">
      <alignment horizontal="center"/>
    </xf>
    <xf numFmtId="0" fontId="7" fillId="0" borderId="0" xfId="0" applyFont="1" applyAlignment="1">
      <alignment horizontal="right"/>
    </xf>
    <xf numFmtId="0" fontId="7" fillId="0" borderId="13" xfId="0" applyFont="1" applyBorder="1" applyAlignment="1">
      <alignment horizontal="left"/>
    </xf>
    <xf numFmtId="0" fontId="7" fillId="0" borderId="13" xfId="0" applyFont="1" applyBorder="1" applyAlignment="1">
      <alignment horizont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23" fillId="0" borderId="0" xfId="0" applyFont="1" applyFill="1" applyBorder="1" applyAlignment="1">
      <alignment horizontal="left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49</xdr:row>
      <xdr:rowOff>25058</xdr:rowOff>
    </xdr:from>
    <xdr:to>
      <xdr:col>7</xdr:col>
      <xdr:colOff>1097643</xdr:colOff>
      <xdr:row>54</xdr:row>
      <xdr:rowOff>145143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3500" y="8661058"/>
          <a:ext cx="6204857" cy="1036299"/>
        </a:xfrm>
        <a:prstGeom prst="rect">
          <a:avLst/>
        </a:prstGeom>
        <a:solidFill>
          <a:srgbClr val="FA939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CH" sz="800" b="1">
              <a:latin typeface="Shree Devanagari 714" charset="0"/>
              <a:ea typeface="Shree Devanagari 714" charset="0"/>
              <a:cs typeface="Shree Devanagari 714" charset="0"/>
            </a:rPr>
            <a:t>Wenn die Räume am gewünschte Datum frei sind, erhalten Sie einen Vertrag!</a:t>
          </a:r>
        </a:p>
        <a:p>
          <a:r>
            <a:rPr lang="de-CH" sz="800" b="1">
              <a:latin typeface="Shree Devanagari 714" charset="0"/>
              <a:ea typeface="Shree Devanagari 714" charset="0"/>
              <a:cs typeface="Shree Devanagari 714" charset="0"/>
            </a:rPr>
            <a:t>Diesen müssen Sie unterschrieben zurücksenden.</a:t>
          </a:r>
        </a:p>
        <a:p>
          <a:endParaRPr lang="de-CH" sz="800" b="1">
            <a:latin typeface="Shree Devanagari 714" charset="0"/>
            <a:ea typeface="Shree Devanagari 714" charset="0"/>
            <a:cs typeface="Shree Devanagari 714" charset="0"/>
          </a:endParaRPr>
        </a:p>
        <a:p>
          <a:r>
            <a:rPr lang="de-CH" sz="800" b="1">
              <a:latin typeface="Shree Devanagari 714" charset="0"/>
              <a:ea typeface="Shree Devanagari 714" charset="0"/>
              <a:cs typeface="Shree Devanagari 714" charset="0"/>
            </a:rPr>
            <a:t>Die definitive Abrechnung erfolgt nach der Veranstaltung und ist zahlbar innert 30 Tagen rein Netto.</a:t>
          </a:r>
        </a:p>
        <a:p>
          <a:endParaRPr lang="de-CH" sz="600"/>
        </a:p>
        <a:p>
          <a:r>
            <a:rPr lang="de-CH" sz="1200" b="1" u="sng">
              <a:solidFill>
                <a:sysClr val="windowText" lastClr="000000"/>
              </a:solidFill>
              <a:latin typeface="Shree Devanagari 714" charset="0"/>
              <a:ea typeface="Shree Devanagari 714" charset="0"/>
              <a:cs typeface="Shree Devanagari 714" charset="0"/>
            </a:rPr>
            <a:t>Bitte beachten Sie auch das Pfarreiheimreglement.</a:t>
          </a:r>
        </a:p>
      </xdr:txBody>
    </xdr:sp>
    <xdr:clientData/>
  </xdr:twoCellAnchor>
  <xdr:twoCellAnchor>
    <xdr:from>
      <xdr:col>2</xdr:col>
      <xdr:colOff>495300</xdr:colOff>
      <xdr:row>11</xdr:row>
      <xdr:rowOff>133350</xdr:rowOff>
    </xdr:from>
    <xdr:to>
      <xdr:col>2</xdr:col>
      <xdr:colOff>771525</xdr:colOff>
      <xdr:row>11</xdr:row>
      <xdr:rowOff>133350</xdr:rowOff>
    </xdr:to>
    <xdr:cxnSp macro="">
      <xdr:nvCxnSpPr>
        <xdr:cNvPr id="5" name="Gerade Verbindung mit Pfeil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2133600" y="2247900"/>
          <a:ext cx="276225" cy="0"/>
        </a:xfrm>
        <a:prstGeom prst="straightConnector1">
          <a:avLst/>
        </a:prstGeom>
        <a:ln w="2857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714375</xdr:colOff>
      <xdr:row>0</xdr:row>
      <xdr:rowOff>61232</xdr:rowOff>
    </xdr:from>
    <xdr:to>
      <xdr:col>7</xdr:col>
      <xdr:colOff>980571</xdr:colOff>
      <xdr:row>4</xdr:row>
      <xdr:rowOff>88604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36F2855C-882B-4C7C-8172-85E41911FC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44018" y="61232"/>
          <a:ext cx="1654124" cy="8642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495300</xdr:colOff>
      <xdr:row>11</xdr:row>
      <xdr:rowOff>133350</xdr:rowOff>
    </xdr:from>
    <xdr:to>
      <xdr:col>2</xdr:col>
      <xdr:colOff>771525</xdr:colOff>
      <xdr:row>11</xdr:row>
      <xdr:rowOff>133350</xdr:rowOff>
    </xdr:to>
    <xdr:cxnSp macro="">
      <xdr:nvCxnSpPr>
        <xdr:cNvPr id="4" name="Gerade Verbindung mit Pfeil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2133600" y="2266950"/>
          <a:ext cx="276225" cy="0"/>
        </a:xfrm>
        <a:prstGeom prst="straightConnector1">
          <a:avLst/>
        </a:prstGeom>
        <a:ln w="2857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695325</xdr:colOff>
      <xdr:row>55</xdr:row>
      <xdr:rowOff>76200</xdr:rowOff>
    </xdr:from>
    <xdr:to>
      <xdr:col>8</xdr:col>
      <xdr:colOff>292100</xdr:colOff>
      <xdr:row>55</xdr:row>
      <xdr:rowOff>76200</xdr:rowOff>
    </xdr:to>
    <xdr:pic>
      <xdr:nvPicPr>
        <xdr:cNvPr id="2122" name="Picture 1">
          <a:extLst>
            <a:ext uri="{FF2B5EF4-FFF2-40B4-BE49-F238E27FC236}">
              <a16:creationId xmlns:a16="http://schemas.microsoft.com/office/drawing/2014/main" id="{00000000-0008-0000-0100-00004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52975" y="10258425"/>
          <a:ext cx="1371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142875</xdr:colOff>
      <xdr:row>52</xdr:row>
      <xdr:rowOff>133350</xdr:rowOff>
    </xdr:from>
    <xdr:to>
      <xdr:col>7</xdr:col>
      <xdr:colOff>514350</xdr:colOff>
      <xdr:row>52</xdr:row>
      <xdr:rowOff>133351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 flipV="1">
          <a:off x="5486400" y="9410700"/>
          <a:ext cx="371475" cy="1"/>
        </a:xfrm>
        <a:prstGeom prst="straightConnector1">
          <a:avLst/>
        </a:prstGeom>
        <a:ln w="222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</xdr:colOff>
      <xdr:row>59</xdr:row>
      <xdr:rowOff>42335</xdr:rowOff>
    </xdr:from>
    <xdr:to>
      <xdr:col>7</xdr:col>
      <xdr:colOff>1095375</xdr:colOff>
      <xdr:row>68</xdr:row>
      <xdr:rowOff>137584</xdr:rowOff>
    </xdr:to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19050" y="12213168"/>
          <a:ext cx="6367992" cy="17462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de-CH" sz="1400" b="1">
              <a:latin typeface="Shree Devanagari 714" charset="0"/>
              <a:ea typeface="Shree Devanagari 714" charset="0"/>
              <a:cs typeface="Shree Devanagari 714" charset="0"/>
            </a:rPr>
            <a:t>Benutzungsvereinbarung der Röm.-kath. Kirchgemeinde Richterswil</a:t>
          </a:r>
        </a:p>
        <a:p>
          <a:pPr algn="ctr"/>
          <a:endParaRPr lang="de-CH" sz="1050" b="1">
            <a:latin typeface="Shree Devanagari 714" charset="0"/>
            <a:ea typeface="Shree Devanagari 714" charset="0"/>
            <a:cs typeface="Shree Devanagari 714" charset="0"/>
          </a:endParaRPr>
        </a:p>
        <a:p>
          <a:pPr algn="ctr"/>
          <a:r>
            <a:rPr lang="de-CH" sz="1000" b="0">
              <a:latin typeface="Shree Devanagari 714" charset="0"/>
              <a:ea typeface="Shree Devanagari 714" charset="0"/>
              <a:cs typeface="Shree Devanagari 714" charset="0"/>
            </a:rPr>
            <a:t>über die Benutzung von Räumlichkeiten u. deren Infrastruktur </a:t>
          </a:r>
        </a:p>
        <a:p>
          <a:pPr algn="ctr"/>
          <a:r>
            <a:rPr lang="de-CH" sz="1000" b="0">
              <a:latin typeface="Shree Devanagari 714" charset="0"/>
              <a:ea typeface="Shree Devanagari 714" charset="0"/>
              <a:cs typeface="Shree Devanagari 714" charset="0"/>
            </a:rPr>
            <a:t>des Pfarreiheims, Erlenstr.34, 8805 Richterswil </a:t>
          </a:r>
        </a:p>
        <a:p>
          <a:pPr algn="ctr"/>
          <a:endParaRPr lang="de-CH" sz="1000" b="0">
            <a:latin typeface="Shree Devanagari 714" charset="0"/>
            <a:ea typeface="Shree Devanagari 714" charset="0"/>
            <a:cs typeface="Shree Devanagari 714" charset="0"/>
          </a:endParaRPr>
        </a:p>
        <a:p>
          <a:pPr algn="l"/>
          <a:r>
            <a:rPr lang="de-CH" sz="1100" b="0" i="0" u="none" strike="noStrike">
              <a:solidFill>
                <a:schemeClr val="dk1"/>
              </a:solidFill>
              <a:latin typeface="Shree Devanagari 714" charset="0"/>
              <a:ea typeface="Shree Devanagari 714" charset="0"/>
              <a:cs typeface="Shree Devanagari 714" charset="0"/>
            </a:rPr>
            <a:t>zwischen der	</a:t>
          </a:r>
          <a:r>
            <a:rPr lang="de-CH" sz="1100" b="0" i="0" u="none" strike="noStrike" baseline="0">
              <a:solidFill>
                <a:schemeClr val="dk1"/>
              </a:solidFill>
              <a:latin typeface="Shree Devanagari 714" charset="0"/>
              <a:ea typeface="Shree Devanagari 714" charset="0"/>
              <a:cs typeface="Shree Devanagari 714" charset="0"/>
            </a:rPr>
            <a:t>     </a:t>
          </a:r>
          <a:r>
            <a:rPr lang="de-CH" sz="1100" b="0" i="0" u="none" strike="noStrike">
              <a:solidFill>
                <a:schemeClr val="dk1"/>
              </a:solidFill>
              <a:latin typeface="Shree Devanagari 714" charset="0"/>
              <a:ea typeface="Shree Devanagari 714" charset="0"/>
              <a:cs typeface="Shree Devanagari 714" charset="0"/>
            </a:rPr>
            <a:t>Röm.kath.Kirchgemeinde, 8805 Richterswil</a:t>
          </a:r>
        </a:p>
        <a:p>
          <a:pPr algn="l"/>
          <a:r>
            <a:rPr lang="de-CH" sz="1100" b="0" i="0" u="none" strike="noStrike">
              <a:solidFill>
                <a:schemeClr val="dk1"/>
              </a:solidFill>
              <a:latin typeface="Shree Devanagari 714" charset="0"/>
              <a:ea typeface="Shree Devanagari 714" charset="0"/>
              <a:cs typeface="Shree Devanagari 714" charset="0"/>
            </a:rPr>
            <a:t>vertreten durch:</a:t>
          </a:r>
          <a:r>
            <a:rPr lang="de-CH" sz="1000">
              <a:latin typeface="Shree Devanagari 714" charset="0"/>
              <a:ea typeface="Shree Devanagari 714" charset="0"/>
              <a:cs typeface="Shree Devanagari 714" charset="0"/>
            </a:rPr>
            <a:t> </a:t>
          </a:r>
          <a:r>
            <a:rPr lang="de-CH" sz="1000" baseline="0">
              <a:latin typeface="Shree Devanagari 714" charset="0"/>
              <a:ea typeface="Shree Devanagari 714" charset="0"/>
              <a:cs typeface="Shree Devanagari 714" charset="0"/>
            </a:rPr>
            <a:t>    </a:t>
          </a:r>
          <a:r>
            <a:rPr lang="de-CH" sz="1100" b="0" i="0" u="none" strike="noStrike">
              <a:solidFill>
                <a:schemeClr val="dk1"/>
              </a:solidFill>
              <a:latin typeface="Shree Devanagari 714" charset="0"/>
              <a:ea typeface="Shree Devanagari 714" charset="0"/>
              <a:cs typeface="Shree Devanagari 714" charset="0"/>
            </a:rPr>
            <a:t>M. und G. Schmid, Erlenstrasse 34, 8805 Richterswil</a:t>
          </a:r>
          <a:r>
            <a:rPr lang="de-CH" sz="1000">
              <a:latin typeface="Shree Devanagari 714" charset="0"/>
              <a:ea typeface="Shree Devanagari 714" charset="0"/>
              <a:cs typeface="Shree Devanagari 714" charset="0"/>
            </a:rPr>
            <a:t> </a:t>
          </a:r>
          <a:endParaRPr lang="de-CH" sz="1000" b="0">
            <a:latin typeface="Shree Devanagari 714" charset="0"/>
            <a:ea typeface="Shree Devanagari 714" charset="0"/>
            <a:cs typeface="Shree Devanagari 714" charset="0"/>
          </a:endParaRPr>
        </a:p>
      </xdr:txBody>
    </xdr:sp>
    <xdr:clientData/>
  </xdr:twoCellAnchor>
  <xdr:twoCellAnchor>
    <xdr:from>
      <xdr:col>0</xdr:col>
      <xdr:colOff>190501</xdr:colOff>
      <xdr:row>78</xdr:row>
      <xdr:rowOff>1058</xdr:rowOff>
    </xdr:from>
    <xdr:to>
      <xdr:col>7</xdr:col>
      <xdr:colOff>984250</xdr:colOff>
      <xdr:row>82</xdr:row>
      <xdr:rowOff>38100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190501" y="13113808"/>
          <a:ext cx="5429249" cy="64029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de-CH" sz="1600" b="1">
              <a:latin typeface="Segoe UI Light" panose="020B0502040204020203" pitchFamily="34" charset="0"/>
              <a:ea typeface="Shree Devanagari 714" charset="0"/>
              <a:cs typeface="Segoe UI Light" panose="020B0502040204020203" pitchFamily="34" charset="0"/>
            </a:rPr>
            <a:t>Die definitive Reservation erfolgt erst</a:t>
          </a:r>
        </a:p>
        <a:p>
          <a:pPr algn="ctr"/>
          <a:r>
            <a:rPr lang="de-CH" sz="1600" b="1">
              <a:latin typeface="Segoe UI Light" panose="020B0502040204020203" pitchFamily="34" charset="0"/>
              <a:ea typeface="Shree Devanagari 714" charset="0"/>
              <a:cs typeface="Segoe UI Light" panose="020B0502040204020203" pitchFamily="34" charset="0"/>
            </a:rPr>
            <a:t>nach Unterschrift beider Seiten!</a:t>
          </a:r>
        </a:p>
      </xdr:txBody>
    </xdr:sp>
    <xdr:clientData/>
  </xdr:twoCellAnchor>
  <xdr:twoCellAnchor>
    <xdr:from>
      <xdr:col>0</xdr:col>
      <xdr:colOff>180973</xdr:colOff>
      <xdr:row>82</xdr:row>
      <xdr:rowOff>95250</xdr:rowOff>
    </xdr:from>
    <xdr:to>
      <xdr:col>7</xdr:col>
      <xdr:colOff>984249</xdr:colOff>
      <xdr:row>90</xdr:row>
      <xdr:rowOff>84667</xdr:rowOff>
    </xdr:to>
    <xdr:sp macro="" textlink="">
      <xdr:nvSpPr>
        <xdr:cNvPr id="12" name="Textfeld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80973" y="14615583"/>
          <a:ext cx="6094943" cy="11747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CH" sz="1100" b="1">
              <a:solidFill>
                <a:srgbClr val="FF0000"/>
              </a:solidFill>
              <a:latin typeface="Segoe UI Light" panose="020B0502040204020203" pitchFamily="34" charset="0"/>
              <a:ea typeface="Shree Devanagari 714" charset="0"/>
              <a:cs typeface="Segoe UI Light" panose="020B0502040204020203" pitchFamily="34" charset="0"/>
            </a:rPr>
            <a:t>Bitte beachten:</a:t>
          </a:r>
        </a:p>
        <a:p>
          <a:endParaRPr lang="de-CH" sz="500">
            <a:solidFill>
              <a:srgbClr val="FF0000"/>
            </a:solidFill>
            <a:latin typeface="Segoe UI Light" panose="020B0502040204020203" pitchFamily="34" charset="0"/>
            <a:ea typeface="Shree Devanagari 714" charset="0"/>
            <a:cs typeface="Segoe UI Light" panose="020B0502040204020203" pitchFamily="34" charset="0"/>
          </a:endParaRPr>
        </a:p>
        <a:p>
          <a:r>
            <a:rPr lang="de-CH" sz="1100" b="1">
              <a:solidFill>
                <a:srgbClr val="FF0000"/>
              </a:solidFill>
              <a:effectLst/>
              <a:latin typeface="Segoe UI Light" panose="020B0502040204020203" pitchFamily="34" charset="0"/>
              <a:ea typeface="+mn-ea"/>
              <a:cs typeface="Segoe UI Light" panose="020B0502040204020203" pitchFamily="34" charset="0"/>
            </a:rPr>
            <a:t>Wenn Sie den Vertrag unterzeichnen, erklären Sie sich einverstanden mit der Hausordnung und deren</a:t>
          </a:r>
          <a:r>
            <a:rPr lang="de-CH" sz="1100" b="1" baseline="0">
              <a:solidFill>
                <a:srgbClr val="FF0000"/>
              </a:solidFill>
              <a:effectLst/>
              <a:latin typeface="Segoe UI Light" panose="020B0502040204020203" pitchFamily="34" charset="0"/>
              <a:ea typeface="+mn-ea"/>
              <a:cs typeface="Segoe UI Light" panose="020B0502040204020203" pitchFamily="34" charset="0"/>
            </a:rPr>
            <a:t> </a:t>
          </a:r>
          <a:r>
            <a:rPr lang="de-CH" sz="1100" b="1">
              <a:solidFill>
                <a:srgbClr val="FF0000"/>
              </a:solidFill>
              <a:effectLst/>
              <a:latin typeface="Segoe UI Light" panose="020B0502040204020203" pitchFamily="34" charset="0"/>
              <a:ea typeface="+mn-ea"/>
              <a:cs typeface="Segoe UI Light" panose="020B0502040204020203" pitchFamily="34" charset="0"/>
            </a:rPr>
            <a:t>Bedingungen.</a:t>
          </a:r>
        </a:p>
        <a:p>
          <a:r>
            <a:rPr lang="de-CH" sz="1100" b="1">
              <a:solidFill>
                <a:srgbClr val="FF0000"/>
              </a:solidFill>
              <a:effectLst/>
              <a:latin typeface="Segoe UI Light" panose="020B0502040204020203" pitchFamily="34" charset="0"/>
              <a:ea typeface="+mn-ea"/>
              <a:cs typeface="Segoe UI Light" panose="020B0502040204020203" pitchFamily="34" charset="0"/>
            </a:rPr>
            <a:t> </a:t>
          </a:r>
          <a:endParaRPr lang="de-DE" sz="1100">
            <a:solidFill>
              <a:srgbClr val="FF0000"/>
            </a:solidFill>
            <a:effectLst/>
            <a:latin typeface="Segoe UI Light" panose="020B0502040204020203" pitchFamily="34" charset="0"/>
            <a:ea typeface="+mn-ea"/>
            <a:cs typeface="Segoe UI Light" panose="020B0502040204020203" pitchFamily="34" charset="0"/>
          </a:endParaRPr>
        </a:p>
        <a:p>
          <a:r>
            <a:rPr lang="de-CH" sz="1100" b="1">
              <a:solidFill>
                <a:srgbClr val="FF0000"/>
              </a:solidFill>
              <a:effectLst/>
              <a:latin typeface="Segoe UI Light" panose="020B0502040204020203" pitchFamily="34" charset="0"/>
              <a:ea typeface="+mn-ea"/>
              <a:cs typeface="Segoe UI Light" panose="020B0502040204020203" pitchFamily="34" charset="0"/>
            </a:rPr>
            <a:t>Die definitive Abrechnung, erfolgt nach der Veranstaltung und ist zahlbar innert 30 Tagen rein Neto.</a:t>
          </a:r>
          <a:endParaRPr lang="de-DE" sz="1100">
            <a:solidFill>
              <a:srgbClr val="FF0000"/>
            </a:solidFill>
            <a:effectLst/>
            <a:latin typeface="Segoe UI Light" panose="020B0502040204020203" pitchFamily="34" charset="0"/>
            <a:ea typeface="+mn-ea"/>
            <a:cs typeface="Segoe UI Light" panose="020B0502040204020203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495300</xdr:colOff>
      <xdr:row>16</xdr:row>
      <xdr:rowOff>133350</xdr:rowOff>
    </xdr:from>
    <xdr:to>
      <xdr:col>2</xdr:col>
      <xdr:colOff>771525</xdr:colOff>
      <xdr:row>16</xdr:row>
      <xdr:rowOff>133350</xdr:rowOff>
    </xdr:to>
    <xdr:cxnSp macro="">
      <xdr:nvCxnSpPr>
        <xdr:cNvPr id="3" name="Gerade Verbindung mit Pfeil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2133600" y="2266950"/>
          <a:ext cx="276225" cy="0"/>
        </a:xfrm>
        <a:prstGeom prst="straightConnector1">
          <a:avLst/>
        </a:prstGeom>
        <a:ln w="2857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rgb="FFFF0000"/>
  </sheetPr>
  <dimension ref="A1:H55"/>
  <sheetViews>
    <sheetView tabSelected="1" showWhiteSpace="0" view="pageBreakPreview" topLeftCell="A7" zoomScale="140" zoomScaleNormal="140" zoomScaleSheetLayoutView="140" zoomScalePageLayoutView="140" workbookViewId="0">
      <selection activeCell="E46" sqref="E46"/>
    </sheetView>
  </sheetViews>
  <sheetFormatPr baseColWidth="10" defaultColWidth="10.85546875" defaultRowHeight="12"/>
  <cols>
    <col min="1" max="4" width="10.85546875" style="1"/>
    <col min="5" max="5" width="3.7109375" style="1" customWidth="1"/>
    <col min="6" max="6" width="10.85546875" style="1"/>
    <col min="7" max="7" width="10" style="1" customWidth="1"/>
    <col min="8" max="8" width="15.28515625" style="1" customWidth="1"/>
    <col min="9" max="16384" width="10.85546875" style="1"/>
  </cols>
  <sheetData>
    <row r="1" spans="1:8" s="2" customFormat="1" ht="17.25">
      <c r="A1" s="67" t="s">
        <v>63</v>
      </c>
      <c r="B1" s="67"/>
      <c r="C1" s="67"/>
      <c r="D1" s="67"/>
      <c r="E1" s="67"/>
      <c r="F1" s="67"/>
      <c r="G1" s="67"/>
      <c r="H1" s="67"/>
    </row>
    <row r="2" spans="1:8" s="2" customFormat="1" ht="17.25">
      <c r="A2" s="67" t="s">
        <v>58</v>
      </c>
      <c r="B2" s="67"/>
      <c r="C2" s="67"/>
      <c r="D2" s="67"/>
      <c r="E2" s="67"/>
      <c r="F2" s="67"/>
      <c r="G2" s="67"/>
      <c r="H2" s="67"/>
    </row>
    <row r="3" spans="1:8" s="2" customFormat="1" ht="17.25">
      <c r="A3" s="67" t="s">
        <v>40</v>
      </c>
      <c r="B3" s="67"/>
      <c r="C3" s="67"/>
      <c r="D3" s="67"/>
      <c r="E3" s="67"/>
      <c r="F3" s="67"/>
      <c r="G3" s="67"/>
      <c r="H3" s="67"/>
    </row>
    <row r="4" spans="1:8" s="2" customFormat="1" ht="14.25">
      <c r="A4" s="68" t="s">
        <v>64</v>
      </c>
      <c r="B4" s="68"/>
      <c r="C4" s="68"/>
      <c r="D4" s="68"/>
      <c r="E4" s="68"/>
      <c r="F4" s="68"/>
      <c r="G4" s="68"/>
      <c r="H4" s="68"/>
    </row>
    <row r="5" spans="1:8" s="2" customFormat="1" ht="9" customHeight="1"/>
    <row r="6" spans="1:8" s="2" customFormat="1" ht="26.25" customHeight="1">
      <c r="A6" s="69" t="s">
        <v>0</v>
      </c>
      <c r="B6" s="69"/>
      <c r="C6" s="69"/>
      <c r="D6" s="69"/>
      <c r="E6" s="69"/>
      <c r="F6" s="69"/>
      <c r="G6" s="69"/>
      <c r="H6" s="69"/>
    </row>
    <row r="7" spans="1:8" s="2" customFormat="1">
      <c r="A7" s="3" t="s">
        <v>10</v>
      </c>
      <c r="B7" s="4" t="s">
        <v>42</v>
      </c>
      <c r="C7" s="5" t="s">
        <v>11</v>
      </c>
      <c r="D7" s="4" t="s">
        <v>42</v>
      </c>
      <c r="E7" s="6" t="s">
        <v>42</v>
      </c>
      <c r="F7" s="5" t="s">
        <v>12</v>
      </c>
      <c r="G7" s="74" t="s">
        <v>42</v>
      </c>
      <c r="H7" s="74"/>
    </row>
    <row r="8" spans="1:8" s="2" customFormat="1" ht="15" customHeight="1">
      <c r="A8" s="89" t="s">
        <v>13</v>
      </c>
      <c r="B8" s="89"/>
      <c r="C8" s="90" t="s">
        <v>42</v>
      </c>
      <c r="D8" s="90"/>
      <c r="E8" s="2" t="s">
        <v>42</v>
      </c>
      <c r="F8" s="5" t="s">
        <v>17</v>
      </c>
      <c r="G8" s="76"/>
      <c r="H8" s="76"/>
    </row>
    <row r="9" spans="1:8" s="2" customFormat="1">
      <c r="A9" s="2" t="s">
        <v>14</v>
      </c>
      <c r="B9" s="75" t="s">
        <v>42</v>
      </c>
      <c r="C9" s="75"/>
      <c r="D9" s="5" t="s">
        <v>16</v>
      </c>
      <c r="E9" s="75" t="s">
        <v>42</v>
      </c>
      <c r="F9" s="75"/>
      <c r="G9" s="75"/>
      <c r="H9" s="2" t="s">
        <v>42</v>
      </c>
    </row>
    <row r="10" spans="1:8" s="2" customFormat="1">
      <c r="A10" s="5" t="s">
        <v>15</v>
      </c>
      <c r="B10" s="79" t="s">
        <v>42</v>
      </c>
      <c r="C10" s="79"/>
      <c r="D10" s="5" t="s">
        <v>42</v>
      </c>
      <c r="E10" s="2" t="s">
        <v>42</v>
      </c>
      <c r="F10" s="2" t="s">
        <v>42</v>
      </c>
      <c r="G10" s="2" t="s">
        <v>42</v>
      </c>
      <c r="H10" s="2" t="s">
        <v>42</v>
      </c>
    </row>
    <row r="11" spans="1:8" s="2" customFormat="1">
      <c r="A11" s="2" t="s">
        <v>42</v>
      </c>
      <c r="B11" s="7" t="s">
        <v>42</v>
      </c>
      <c r="C11" s="2" t="s">
        <v>42</v>
      </c>
      <c r="D11" s="2" t="s">
        <v>42</v>
      </c>
      <c r="E11" s="2" t="s">
        <v>42</v>
      </c>
      <c r="F11" s="2" t="s">
        <v>42</v>
      </c>
      <c r="G11" s="2" t="s">
        <v>42</v>
      </c>
      <c r="H11" s="2" t="s">
        <v>42</v>
      </c>
    </row>
    <row r="12" spans="1:8" s="2" customFormat="1" ht="20.25">
      <c r="A12" s="87" t="s">
        <v>9</v>
      </c>
      <c r="B12" s="87"/>
      <c r="C12" s="88"/>
      <c r="D12" s="71" t="s">
        <v>42</v>
      </c>
      <c r="E12" s="72"/>
      <c r="F12" s="72"/>
      <c r="G12" s="72"/>
      <c r="H12" s="73"/>
    </row>
    <row r="13" spans="1:8" s="2" customFormat="1">
      <c r="A13" s="8" t="s">
        <v>3</v>
      </c>
      <c r="B13" s="9" t="s">
        <v>1</v>
      </c>
      <c r="C13" s="9" t="s">
        <v>2</v>
      </c>
      <c r="D13" s="9" t="s">
        <v>4</v>
      </c>
      <c r="E13" s="10"/>
      <c r="F13" s="9" t="s">
        <v>5</v>
      </c>
      <c r="G13" s="9" t="s">
        <v>2</v>
      </c>
      <c r="H13" s="9" t="s">
        <v>4</v>
      </c>
    </row>
    <row r="14" spans="1:8" s="2" customFormat="1">
      <c r="A14" s="11" t="s">
        <v>6</v>
      </c>
      <c r="B14" s="12" t="s">
        <v>42</v>
      </c>
      <c r="C14" s="13" t="s">
        <v>42</v>
      </c>
      <c r="D14" s="14" t="s">
        <v>42</v>
      </c>
      <c r="E14" s="2" t="s">
        <v>38</v>
      </c>
      <c r="F14" s="15" t="s">
        <v>42</v>
      </c>
      <c r="G14" s="16" t="s">
        <v>42</v>
      </c>
      <c r="H14" s="17" t="s">
        <v>42</v>
      </c>
    </row>
    <row r="15" spans="1:8" s="2" customFormat="1">
      <c r="A15" s="18" t="s">
        <v>7</v>
      </c>
      <c r="B15" s="12" t="s">
        <v>42</v>
      </c>
      <c r="C15" s="13" t="s">
        <v>42</v>
      </c>
      <c r="D15" s="14" t="s">
        <v>42</v>
      </c>
      <c r="E15" s="2" t="s">
        <v>42</v>
      </c>
      <c r="F15" s="2" t="s">
        <v>42</v>
      </c>
      <c r="G15" s="2" t="s">
        <v>42</v>
      </c>
      <c r="H15" s="2" t="s">
        <v>42</v>
      </c>
    </row>
    <row r="16" spans="1:8" s="2" customFormat="1">
      <c r="A16" s="11" t="s">
        <v>8</v>
      </c>
      <c r="B16" s="12" t="s">
        <v>42</v>
      </c>
      <c r="C16" s="13" t="s">
        <v>42</v>
      </c>
      <c r="D16" s="14" t="s">
        <v>42</v>
      </c>
      <c r="E16" s="2" t="s">
        <v>42</v>
      </c>
      <c r="F16" s="70" t="s">
        <v>39</v>
      </c>
      <c r="G16" s="70"/>
      <c r="H16" s="19" t="s">
        <v>42</v>
      </c>
    </row>
    <row r="17" spans="1:8" s="2" customFormat="1" ht="8.25" customHeight="1">
      <c r="A17" s="11" t="s">
        <v>42</v>
      </c>
      <c r="B17" s="11" t="s">
        <v>42</v>
      </c>
      <c r="C17" s="11" t="s">
        <v>42</v>
      </c>
      <c r="D17" s="11" t="s">
        <v>42</v>
      </c>
      <c r="E17" s="2" t="s">
        <v>42</v>
      </c>
      <c r="F17" s="2" t="s">
        <v>42</v>
      </c>
      <c r="G17" s="2" t="s">
        <v>42</v>
      </c>
      <c r="H17" s="2" t="s">
        <v>42</v>
      </c>
    </row>
    <row r="18" spans="1:8" s="20" customFormat="1" ht="20.25" customHeight="1">
      <c r="A18" s="92" t="s">
        <v>18</v>
      </c>
      <c r="B18" s="92"/>
      <c r="C18" s="92"/>
      <c r="D18" s="92"/>
      <c r="E18" s="92"/>
      <c r="F18" s="92"/>
      <c r="G18" s="92"/>
      <c r="H18" s="92"/>
    </row>
    <row r="19" spans="1:8" s="2" customFormat="1" ht="12.95" customHeight="1">
      <c r="A19" s="80" t="s">
        <v>59</v>
      </c>
      <c r="B19" s="80"/>
      <c r="C19" s="80"/>
      <c r="D19" s="81"/>
      <c r="E19" s="21" t="s">
        <v>36</v>
      </c>
      <c r="F19" s="22" t="s">
        <v>34</v>
      </c>
      <c r="G19" s="22" t="s">
        <v>35</v>
      </c>
      <c r="H19" s="23" t="s">
        <v>41</v>
      </c>
    </row>
    <row r="20" spans="1:8" s="2" customFormat="1" ht="12.95" customHeight="1">
      <c r="A20" s="77" t="s">
        <v>19</v>
      </c>
      <c r="B20" s="77"/>
      <c r="C20" s="77"/>
      <c r="D20" s="78"/>
      <c r="E20" s="24"/>
      <c r="F20" s="25">
        <v>400</v>
      </c>
      <c r="G20" s="25" t="str">
        <f>IF(E20&lt;&gt;"",F20,"")</f>
        <v/>
      </c>
      <c r="H20" s="2" t="s">
        <v>42</v>
      </c>
    </row>
    <row r="21" spans="1:8" s="2" customFormat="1" ht="12.95" customHeight="1">
      <c r="A21" s="77" t="s">
        <v>21</v>
      </c>
      <c r="B21" s="77"/>
      <c r="C21" s="77"/>
      <c r="D21" s="78"/>
      <c r="E21" s="24"/>
      <c r="F21" s="25">
        <v>250</v>
      </c>
      <c r="G21" s="25" t="str">
        <f t="shared" ref="G21:G26" si="0">IF(E21&lt;&gt;"",F21,"")</f>
        <v/>
      </c>
      <c r="H21" s="2" t="s">
        <v>42</v>
      </c>
    </row>
    <row r="22" spans="1:8" s="2" customFormat="1" ht="12.95" customHeight="1">
      <c r="A22" s="77" t="s">
        <v>22</v>
      </c>
      <c r="B22" s="77"/>
      <c r="C22" s="77"/>
      <c r="D22" s="78"/>
      <c r="E22" s="24"/>
      <c r="F22" s="25">
        <v>250</v>
      </c>
      <c r="G22" s="25" t="str">
        <f t="shared" si="0"/>
        <v/>
      </c>
      <c r="H22" s="2" t="s">
        <v>42</v>
      </c>
    </row>
    <row r="23" spans="1:8" s="2" customFormat="1" ht="12.95" customHeight="1">
      <c r="A23" s="77" t="s">
        <v>20</v>
      </c>
      <c r="B23" s="77"/>
      <c r="C23" s="77"/>
      <c r="D23" s="78"/>
      <c r="E23" s="24"/>
      <c r="F23" s="25">
        <v>80</v>
      </c>
      <c r="G23" s="25">
        <f>SUM(E23*F23)</f>
        <v>0</v>
      </c>
      <c r="H23" s="2" t="s">
        <v>42</v>
      </c>
    </row>
    <row r="24" spans="1:8" s="2" customFormat="1" ht="12.95" customHeight="1">
      <c r="A24" s="77"/>
      <c r="B24" s="77"/>
      <c r="C24" s="77"/>
      <c r="D24" s="78"/>
      <c r="E24" s="24"/>
      <c r="F24" s="25"/>
      <c r="G24" s="25" t="str">
        <f t="shared" si="0"/>
        <v/>
      </c>
      <c r="H24" s="2" t="s">
        <v>42</v>
      </c>
    </row>
    <row r="25" spans="1:8" s="2" customFormat="1" ht="12.95" customHeight="1">
      <c r="A25" s="77"/>
      <c r="B25" s="77"/>
      <c r="C25" s="77"/>
      <c r="D25" s="78"/>
      <c r="E25" s="24"/>
      <c r="F25" s="25"/>
      <c r="G25" s="25" t="str">
        <f t="shared" si="0"/>
        <v/>
      </c>
      <c r="H25" s="2" t="s">
        <v>42</v>
      </c>
    </row>
    <row r="26" spans="1:8" s="2" customFormat="1" ht="12.95" customHeight="1">
      <c r="A26" s="77"/>
      <c r="B26" s="77"/>
      <c r="C26" s="77"/>
      <c r="D26" s="78"/>
      <c r="E26" s="24"/>
      <c r="F26" s="25"/>
      <c r="G26" s="25" t="str">
        <f t="shared" si="0"/>
        <v/>
      </c>
      <c r="H26" s="2" t="s">
        <v>42</v>
      </c>
    </row>
    <row r="27" spans="1:8" s="2" customFormat="1" ht="12.95" customHeight="1">
      <c r="A27" s="26" t="s">
        <v>42</v>
      </c>
      <c r="B27" s="2" t="s">
        <v>42</v>
      </c>
      <c r="C27" s="2" t="s">
        <v>42</v>
      </c>
      <c r="D27" s="2" t="s">
        <v>42</v>
      </c>
      <c r="E27" s="27" t="s">
        <v>42</v>
      </c>
      <c r="F27" s="2" t="s">
        <v>42</v>
      </c>
      <c r="G27" s="2" t="s">
        <v>42</v>
      </c>
      <c r="H27" s="2" t="s">
        <v>42</v>
      </c>
    </row>
    <row r="28" spans="1:8" s="2" customFormat="1" ht="12.95" customHeight="1">
      <c r="A28" s="82" t="s">
        <v>60</v>
      </c>
      <c r="B28" s="82"/>
      <c r="C28" s="82"/>
      <c r="D28" s="83"/>
      <c r="E28" s="21" t="s">
        <v>36</v>
      </c>
      <c r="F28" s="22" t="s">
        <v>34</v>
      </c>
      <c r="G28" s="22" t="s">
        <v>35</v>
      </c>
      <c r="H28" s="23" t="s">
        <v>41</v>
      </c>
    </row>
    <row r="29" spans="1:8" s="2" customFormat="1" ht="12.95" customHeight="1">
      <c r="A29" s="77" t="s">
        <v>19</v>
      </c>
      <c r="B29" s="77"/>
      <c r="C29" s="77"/>
      <c r="D29" s="78"/>
      <c r="E29" s="24"/>
      <c r="F29" s="25">
        <v>250</v>
      </c>
      <c r="G29" s="25" t="str">
        <f>IF(E29&lt;&gt;"",F29,"")</f>
        <v/>
      </c>
      <c r="H29" s="2" t="s">
        <v>42</v>
      </c>
    </row>
    <row r="30" spans="1:8" s="2" customFormat="1" ht="12.95" customHeight="1">
      <c r="A30" s="77" t="s">
        <v>21</v>
      </c>
      <c r="B30" s="77"/>
      <c r="C30" s="77"/>
      <c r="D30" s="78"/>
      <c r="E30" s="24"/>
      <c r="F30" s="25">
        <v>150</v>
      </c>
      <c r="G30" s="25" t="str">
        <f>IF(E30&lt;&gt;"",F30,"")</f>
        <v/>
      </c>
      <c r="H30" s="2" t="s">
        <v>42</v>
      </c>
    </row>
    <row r="31" spans="1:8" s="2" customFormat="1" ht="12.95" customHeight="1">
      <c r="A31" s="77" t="s">
        <v>22</v>
      </c>
      <c r="B31" s="77"/>
      <c r="C31" s="77"/>
      <c r="D31" s="78"/>
      <c r="E31" s="24"/>
      <c r="F31" s="25">
        <v>150</v>
      </c>
      <c r="G31" s="25" t="str">
        <f>IF(E31&lt;&gt;"",F31,"")</f>
        <v/>
      </c>
      <c r="H31" s="2" t="s">
        <v>42</v>
      </c>
    </row>
    <row r="32" spans="1:8" s="2" customFormat="1" ht="12.95" customHeight="1">
      <c r="A32" s="77" t="s">
        <v>20</v>
      </c>
      <c r="B32" s="77"/>
      <c r="C32" s="77"/>
      <c r="D32" s="78"/>
      <c r="E32" s="24"/>
      <c r="F32" s="25">
        <v>80</v>
      </c>
      <c r="G32" s="25">
        <f>SUM(E32*F32)</f>
        <v>0</v>
      </c>
      <c r="H32" s="2" t="s">
        <v>42</v>
      </c>
    </row>
    <row r="33" spans="1:8" s="2" customFormat="1" ht="12.95" customHeight="1">
      <c r="A33" s="2" t="s">
        <v>42</v>
      </c>
      <c r="B33" s="2" t="s">
        <v>42</v>
      </c>
      <c r="C33" s="2" t="s">
        <v>42</v>
      </c>
      <c r="D33" s="2" t="s">
        <v>42</v>
      </c>
      <c r="E33" s="27" t="s">
        <v>42</v>
      </c>
      <c r="F33" s="2" t="s">
        <v>42</v>
      </c>
      <c r="G33" s="2" t="s">
        <v>42</v>
      </c>
      <c r="H33" s="2" t="s">
        <v>42</v>
      </c>
    </row>
    <row r="34" spans="1:8" s="2" customFormat="1" ht="12.95" customHeight="1">
      <c r="A34" s="82" t="s">
        <v>23</v>
      </c>
      <c r="B34" s="82"/>
      <c r="C34" s="82"/>
      <c r="D34" s="83"/>
      <c r="E34" s="21" t="s">
        <v>36</v>
      </c>
      <c r="F34" s="22" t="s">
        <v>34</v>
      </c>
      <c r="G34" s="22" t="s">
        <v>35</v>
      </c>
      <c r="H34" s="23" t="s">
        <v>41</v>
      </c>
    </row>
    <row r="35" spans="1:8" s="2" customFormat="1" ht="12.95" customHeight="1">
      <c r="A35" s="77" t="s">
        <v>24</v>
      </c>
      <c r="B35" s="77"/>
      <c r="C35" s="77"/>
      <c r="D35" s="78"/>
      <c r="E35" s="24"/>
      <c r="F35" s="25">
        <v>300</v>
      </c>
      <c r="G35" s="25" t="str">
        <f>IF(E35&lt;&gt;"",F35,"")</f>
        <v/>
      </c>
      <c r="H35" s="2" t="s">
        <v>42</v>
      </c>
    </row>
    <row r="36" spans="1:8" s="2" customFormat="1" ht="12.95" customHeight="1">
      <c r="A36" s="77" t="s">
        <v>25</v>
      </c>
      <c r="B36" s="77"/>
      <c r="C36" s="77"/>
      <c r="D36" s="78"/>
      <c r="E36" s="24"/>
      <c r="F36" s="25">
        <v>200</v>
      </c>
      <c r="G36" s="25" t="str">
        <f>IF(E36&lt;&gt;"",F36,"")</f>
        <v/>
      </c>
      <c r="H36" s="2" t="s">
        <v>42</v>
      </c>
    </row>
    <row r="37" spans="1:8" s="2" customFormat="1" ht="12.95" customHeight="1">
      <c r="A37" s="2" t="s">
        <v>42</v>
      </c>
      <c r="B37" s="2" t="s">
        <v>42</v>
      </c>
      <c r="C37" s="2" t="s">
        <v>42</v>
      </c>
      <c r="D37" s="2" t="s">
        <v>42</v>
      </c>
      <c r="E37" s="27" t="s">
        <v>42</v>
      </c>
      <c r="F37" s="2" t="s">
        <v>42</v>
      </c>
      <c r="G37" s="2" t="s">
        <v>42</v>
      </c>
      <c r="H37" s="2" t="s">
        <v>42</v>
      </c>
    </row>
    <row r="38" spans="1:8" s="2" customFormat="1" ht="12.95" customHeight="1">
      <c r="A38" s="82" t="s">
        <v>26</v>
      </c>
      <c r="B38" s="82"/>
      <c r="C38" s="82"/>
      <c r="D38" s="83"/>
      <c r="E38" s="21" t="s">
        <v>36</v>
      </c>
      <c r="F38" s="22" t="s">
        <v>34</v>
      </c>
      <c r="G38" s="22" t="s">
        <v>35</v>
      </c>
      <c r="H38" s="23" t="s">
        <v>41</v>
      </c>
    </row>
    <row r="39" spans="1:8" s="2" customFormat="1" ht="12.95" customHeight="1">
      <c r="A39" s="77" t="s">
        <v>27</v>
      </c>
      <c r="B39" s="77"/>
      <c r="C39" s="77"/>
      <c r="D39" s="78"/>
      <c r="E39" s="24"/>
      <c r="F39" s="25">
        <v>100</v>
      </c>
      <c r="G39" s="25" t="str">
        <f>IF(E39&lt;&gt;"",F39,"")</f>
        <v/>
      </c>
      <c r="H39" s="2" t="s">
        <v>42</v>
      </c>
    </row>
    <row r="40" spans="1:8" s="2" customFormat="1" ht="12.95" customHeight="1">
      <c r="A40" s="77" t="s">
        <v>65</v>
      </c>
      <c r="B40" s="77"/>
      <c r="C40" s="77"/>
      <c r="D40" s="78"/>
      <c r="E40" s="24"/>
      <c r="F40" s="25">
        <v>100</v>
      </c>
      <c r="G40" s="25" t="str">
        <f>IF(E40&lt;&gt;"",F40,"")</f>
        <v/>
      </c>
      <c r="H40" s="2" t="s">
        <v>42</v>
      </c>
    </row>
    <row r="41" spans="1:8" s="2" customFormat="1" ht="12.95" customHeight="1">
      <c r="A41" s="84" t="s">
        <v>28</v>
      </c>
      <c r="B41" s="84"/>
      <c r="C41" s="84"/>
      <c r="D41" s="85"/>
      <c r="E41" s="24"/>
      <c r="F41" s="25">
        <v>100</v>
      </c>
      <c r="G41" s="25" t="str">
        <f>IF(E41&lt;&gt;"",F41,"")</f>
        <v/>
      </c>
      <c r="H41" s="2" t="s">
        <v>42</v>
      </c>
    </row>
    <row r="42" spans="1:8" s="2" customFormat="1" ht="12.95" customHeight="1">
      <c r="A42" s="2" t="s">
        <v>42</v>
      </c>
      <c r="B42" s="2" t="s">
        <v>42</v>
      </c>
      <c r="C42" s="2" t="s">
        <v>42</v>
      </c>
      <c r="D42" s="2" t="s">
        <v>42</v>
      </c>
      <c r="E42" s="27" t="s">
        <v>42</v>
      </c>
      <c r="F42" s="2" t="s">
        <v>42</v>
      </c>
      <c r="G42" s="2" t="s">
        <v>42</v>
      </c>
      <c r="H42" s="2" t="s">
        <v>42</v>
      </c>
    </row>
    <row r="43" spans="1:8" s="2" customFormat="1" ht="12.95" customHeight="1">
      <c r="A43" s="82" t="s">
        <v>29</v>
      </c>
      <c r="B43" s="82"/>
      <c r="C43" s="82"/>
      <c r="D43" s="83"/>
      <c r="E43" s="21" t="s">
        <v>36</v>
      </c>
      <c r="F43" s="22" t="s">
        <v>34</v>
      </c>
      <c r="G43" s="22" t="s">
        <v>35</v>
      </c>
      <c r="H43" s="23" t="s">
        <v>41</v>
      </c>
    </row>
    <row r="44" spans="1:8" s="2" customFormat="1" ht="12.95" customHeight="1">
      <c r="A44" s="77" t="s">
        <v>62</v>
      </c>
      <c r="B44" s="77"/>
      <c r="C44" s="77"/>
      <c r="D44" s="78"/>
      <c r="E44" s="24"/>
      <c r="F44" s="25">
        <v>120</v>
      </c>
      <c r="G44" s="25" t="str">
        <f>IF(E44&lt;&gt;"",F44,"")</f>
        <v/>
      </c>
      <c r="H44" s="2" t="s">
        <v>42</v>
      </c>
    </row>
    <row r="45" spans="1:8" s="2" customFormat="1" ht="12.95" customHeight="1">
      <c r="A45" s="77" t="s">
        <v>30</v>
      </c>
      <c r="B45" s="77"/>
      <c r="C45" s="77"/>
      <c r="D45" s="78"/>
      <c r="E45" s="24"/>
      <c r="F45" s="25">
        <v>180</v>
      </c>
      <c r="G45" s="25" t="str">
        <f>IF(E45&lt;&gt;"",F45,"")</f>
        <v/>
      </c>
      <c r="H45" s="2" t="s">
        <v>42</v>
      </c>
    </row>
    <row r="46" spans="1:8" s="2" customFormat="1" ht="12.95" customHeight="1">
      <c r="A46" s="77" t="s">
        <v>31</v>
      </c>
      <c r="B46" s="77"/>
      <c r="C46" s="77"/>
      <c r="D46" s="78"/>
      <c r="E46" s="24"/>
      <c r="F46" s="25">
        <v>80</v>
      </c>
      <c r="G46" s="25">
        <f>SUM(F46*E46)</f>
        <v>0</v>
      </c>
      <c r="H46" s="2" t="s">
        <v>42</v>
      </c>
    </row>
    <row r="47" spans="1:8" s="2" customFormat="1" ht="12.95" customHeight="1">
      <c r="A47" s="77" t="s">
        <v>32</v>
      </c>
      <c r="B47" s="77"/>
      <c r="C47" s="77"/>
      <c r="D47" s="78"/>
      <c r="E47" s="24"/>
      <c r="F47" s="25">
        <v>0</v>
      </c>
      <c r="G47" s="25">
        <f>SUM(F47*E47)</f>
        <v>0</v>
      </c>
      <c r="H47" s="2" t="s">
        <v>42</v>
      </c>
    </row>
    <row r="48" spans="1:8" s="2" customFormat="1" ht="12.95" customHeight="1">
      <c r="A48" s="91" t="s">
        <v>33</v>
      </c>
      <c r="B48" s="91"/>
      <c r="C48" s="91"/>
      <c r="D48" s="85"/>
      <c r="E48" s="24"/>
      <c r="F48" s="25">
        <v>0</v>
      </c>
      <c r="G48" s="25">
        <f>SUM(F48*E48)</f>
        <v>0</v>
      </c>
      <c r="H48" s="2" t="s">
        <v>42</v>
      </c>
    </row>
    <row r="49" spans="1:8" s="2" customFormat="1" ht="12.95" customHeight="1" thickBot="1">
      <c r="A49" s="28" t="s">
        <v>42</v>
      </c>
      <c r="B49" s="11" t="s">
        <v>42</v>
      </c>
      <c r="C49" s="86" t="s">
        <v>37</v>
      </c>
      <c r="D49" s="86"/>
      <c r="E49" s="86"/>
      <c r="F49" s="86"/>
      <c r="G49" s="29">
        <f>SUM(G20:G48)</f>
        <v>0</v>
      </c>
      <c r="H49" s="11" t="s">
        <v>42</v>
      </c>
    </row>
    <row r="50" spans="1:8" s="2" customFormat="1" ht="12.75" thickTop="1">
      <c r="A50" s="18"/>
      <c r="B50" s="18"/>
      <c r="C50" s="18"/>
      <c r="D50" s="18"/>
      <c r="E50" s="18"/>
      <c r="F50" s="18"/>
      <c r="G50" s="18"/>
      <c r="H50" s="11"/>
    </row>
    <row r="51" spans="1:8" s="2" customFormat="1">
      <c r="A51" s="28"/>
      <c r="B51" s="11"/>
      <c r="C51" s="11"/>
      <c r="D51" s="18"/>
      <c r="E51" s="30"/>
      <c r="F51" s="30"/>
      <c r="G51" s="11"/>
      <c r="H51" s="11"/>
    </row>
    <row r="52" spans="1:8" s="2" customFormat="1">
      <c r="A52" s="28"/>
      <c r="B52" s="11"/>
      <c r="C52" s="11"/>
      <c r="D52" s="30"/>
      <c r="E52" s="30"/>
      <c r="F52" s="30"/>
      <c r="G52" s="11"/>
      <c r="H52" s="11"/>
    </row>
    <row r="53" spans="1:8" s="2" customFormat="1">
      <c r="A53" s="28"/>
      <c r="B53" s="11"/>
      <c r="C53" s="11"/>
      <c r="D53" s="11"/>
      <c r="E53" s="11"/>
      <c r="F53" s="11"/>
      <c r="G53" s="11"/>
      <c r="H53" s="11"/>
    </row>
    <row r="54" spans="1:8" s="2" customFormat="1">
      <c r="A54" s="31"/>
      <c r="B54" s="18"/>
      <c r="C54" s="18"/>
      <c r="D54" s="11"/>
      <c r="E54" s="11"/>
      <c r="F54" s="11"/>
      <c r="G54" s="11"/>
      <c r="H54" s="11"/>
    </row>
    <row r="55" spans="1:8" s="2" customFormat="1">
      <c r="A55" s="30"/>
      <c r="B55" s="32"/>
      <c r="C55" s="32"/>
      <c r="D55" s="32"/>
      <c r="E55" s="32"/>
      <c r="F55" s="32"/>
      <c r="G55" s="32"/>
      <c r="H55" s="32"/>
    </row>
  </sheetData>
  <sheetProtection algorithmName="SHA-512" hashValue="7IiMX0bzk91Y/VkQMba7Dk9B1fvxoQARE9VG+dnUDel4ltG6EOURHeQzU8ZTaCFXHii4Abqt13x9rT1QJu7ATQ==" saltValue="jcKeoBDnnFSeoCklsyiWFA==" spinCount="100000" sheet="1" selectLockedCells="1"/>
  <mergeCells count="43">
    <mergeCell ref="C49:F49"/>
    <mergeCell ref="A12:C12"/>
    <mergeCell ref="A8:B8"/>
    <mergeCell ref="C8:D8"/>
    <mergeCell ref="A47:D47"/>
    <mergeCell ref="A48:D48"/>
    <mergeCell ref="A18:H18"/>
    <mergeCell ref="A28:D28"/>
    <mergeCell ref="A24:D24"/>
    <mergeCell ref="A25:D25"/>
    <mergeCell ref="A26:D26"/>
    <mergeCell ref="A29:D29"/>
    <mergeCell ref="A30:D30"/>
    <mergeCell ref="A46:D46"/>
    <mergeCell ref="A38:D38"/>
    <mergeCell ref="A34:D34"/>
    <mergeCell ref="A45:D45"/>
    <mergeCell ref="B10:C10"/>
    <mergeCell ref="A19:D19"/>
    <mergeCell ref="A20:D20"/>
    <mergeCell ref="A21:D21"/>
    <mergeCell ref="A22:D22"/>
    <mergeCell ref="A23:D23"/>
    <mergeCell ref="A44:D44"/>
    <mergeCell ref="A39:D39"/>
    <mergeCell ref="A43:D43"/>
    <mergeCell ref="A40:D40"/>
    <mergeCell ref="A41:D41"/>
    <mergeCell ref="A31:D31"/>
    <mergeCell ref="A32:D32"/>
    <mergeCell ref="A35:D35"/>
    <mergeCell ref="A36:D36"/>
    <mergeCell ref="A1:H1"/>
    <mergeCell ref="A3:H3"/>
    <mergeCell ref="A4:H4"/>
    <mergeCell ref="A6:H6"/>
    <mergeCell ref="F16:G16"/>
    <mergeCell ref="D12:H12"/>
    <mergeCell ref="G7:H7"/>
    <mergeCell ref="E9:G9"/>
    <mergeCell ref="B9:C9"/>
    <mergeCell ref="A2:H2"/>
    <mergeCell ref="G8:H8"/>
  </mergeCells>
  <phoneticPr fontId="4" type="noConversion"/>
  <pageMargins left="0.70866141732283472" right="0.39370078740157483" top="0.35433070866141736" bottom="0.51181102362204722" header="0.31496062992125984" footer="0.31496062992125984"/>
  <pageSetup paperSize="9" orientation="portrait" r:id="rId1"/>
  <headerFooter>
    <oddFooter>&amp;L&amp;8Ausgabe 05.01.2012 / GS&amp;R&amp;9gedruckt am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4">
    <tabColor rgb="FFFFC000"/>
  </sheetPr>
  <dimension ref="A1:H100"/>
  <sheetViews>
    <sheetView view="pageBreakPreview" zoomScale="120" zoomScaleSheetLayoutView="120" workbookViewId="0">
      <selection sqref="A1:H4"/>
    </sheetView>
  </sheetViews>
  <sheetFormatPr baseColWidth="10" defaultColWidth="10.85546875" defaultRowHeight="12"/>
  <cols>
    <col min="1" max="4" width="10.85546875" style="1"/>
    <col min="5" max="5" width="3.7109375" style="1" customWidth="1"/>
    <col min="6" max="6" width="10.85546875" style="1"/>
    <col min="7" max="7" width="11.7109375" style="1" customWidth="1"/>
    <col min="8" max="8" width="15.28515625" style="1" customWidth="1"/>
    <col min="9" max="16384" width="10.85546875" style="1"/>
  </cols>
  <sheetData>
    <row r="1" spans="1:8" s="2" customFormat="1" ht="17.25">
      <c r="A1" s="67" t="s">
        <v>63</v>
      </c>
      <c r="B1" s="67"/>
      <c r="C1" s="67"/>
      <c r="D1" s="67"/>
      <c r="E1" s="67"/>
      <c r="F1" s="67"/>
      <c r="G1" s="67"/>
      <c r="H1" s="67"/>
    </row>
    <row r="2" spans="1:8" s="33" customFormat="1" ht="17.25">
      <c r="A2" s="67" t="s">
        <v>58</v>
      </c>
      <c r="B2" s="67"/>
      <c r="C2" s="67"/>
      <c r="D2" s="67"/>
      <c r="E2" s="67"/>
      <c r="F2" s="67"/>
      <c r="G2" s="67"/>
      <c r="H2" s="67"/>
    </row>
    <row r="3" spans="1:8" s="2" customFormat="1" ht="17.25">
      <c r="A3" s="67" t="s">
        <v>40</v>
      </c>
      <c r="B3" s="67"/>
      <c r="C3" s="67"/>
      <c r="D3" s="67"/>
      <c r="E3" s="67"/>
      <c r="F3" s="67"/>
      <c r="G3" s="67"/>
      <c r="H3" s="67"/>
    </row>
    <row r="4" spans="1:8" s="2" customFormat="1" ht="14.25">
      <c r="A4" s="68" t="s">
        <v>64</v>
      </c>
      <c r="B4" s="68"/>
      <c r="C4" s="68"/>
      <c r="D4" s="68"/>
      <c r="E4" s="68"/>
      <c r="F4" s="68"/>
      <c r="G4" s="68"/>
      <c r="H4" s="68"/>
    </row>
    <row r="5" spans="1:8" s="2" customFormat="1" ht="12" customHeight="1"/>
    <row r="6" spans="1:8" s="2" customFormat="1" ht="26.25" customHeight="1">
      <c r="A6" s="69" t="s">
        <v>50</v>
      </c>
      <c r="B6" s="69"/>
      <c r="C6" s="69"/>
      <c r="D6" s="69"/>
      <c r="E6" s="69"/>
      <c r="F6" s="69"/>
      <c r="G6" s="69"/>
      <c r="H6" s="69"/>
    </row>
    <row r="7" spans="1:8" s="2" customFormat="1">
      <c r="A7" s="6" t="str">
        <f>'Reservations-Anfrage'!A7</f>
        <v>Anrede</v>
      </c>
      <c r="B7" s="34" t="str">
        <f>'Reservations-Anfrage'!B7</f>
        <v xml:space="preserve"> </v>
      </c>
      <c r="C7" s="5" t="str">
        <f>'Reservations-Anfrage'!C7</f>
        <v>Name</v>
      </c>
      <c r="D7" s="34" t="str">
        <f>'Reservations-Anfrage'!D7</f>
        <v xml:space="preserve"> </v>
      </c>
      <c r="E7" s="6" t="str">
        <f>'Reservations-Anfrage'!E7</f>
        <v xml:space="preserve"> </v>
      </c>
      <c r="F7" s="5" t="str">
        <f>'Reservations-Anfrage'!F7</f>
        <v>Vorname</v>
      </c>
      <c r="G7" s="97" t="str">
        <f>'Reservations-Anfrage'!G7</f>
        <v xml:space="preserve"> </v>
      </c>
      <c r="H7" s="97"/>
    </row>
    <row r="8" spans="1:8" s="2" customFormat="1" ht="15" customHeight="1">
      <c r="A8" s="89" t="str">
        <f>'Reservations-Anfrage'!A8</f>
        <v>Strasse Hausnummer</v>
      </c>
      <c r="B8" s="89"/>
      <c r="C8" s="98" t="str">
        <f>'Reservations-Anfrage'!C8</f>
        <v xml:space="preserve"> </v>
      </c>
      <c r="D8" s="98"/>
      <c r="E8" s="2" t="str">
        <f>'Reservations-Anfrage'!E8</f>
        <v xml:space="preserve"> </v>
      </c>
      <c r="F8" s="5" t="str">
        <f>'Reservations-Anfrage'!F8</f>
        <v>E Mail</v>
      </c>
      <c r="G8" s="99">
        <f>'Reservations-Anfrage'!G8</f>
        <v>0</v>
      </c>
      <c r="H8" s="99"/>
    </row>
    <row r="9" spans="1:8" s="2" customFormat="1">
      <c r="A9" s="2" t="str">
        <f>'Reservations-Anfrage'!A9</f>
        <v>PLZ Ort</v>
      </c>
      <c r="B9" s="100" t="str">
        <f>'Reservations-Anfrage'!B9</f>
        <v xml:space="preserve"> </v>
      </c>
      <c r="C9" s="100"/>
      <c r="D9" s="5" t="str">
        <f>'Reservations-Anfrage'!D9</f>
        <v>Telefon G.</v>
      </c>
      <c r="E9" s="100" t="str">
        <f>'Reservations-Anfrage'!E9</f>
        <v xml:space="preserve"> </v>
      </c>
      <c r="F9" s="100"/>
      <c r="G9" s="100"/>
      <c r="H9" s="2" t="str">
        <f>'Reservations-Anfrage'!H9</f>
        <v xml:space="preserve"> </v>
      </c>
    </row>
    <row r="10" spans="1:8" s="2" customFormat="1">
      <c r="A10" s="5" t="str">
        <f>'Reservations-Anfrage'!A10</f>
        <v>Telefon P.</v>
      </c>
      <c r="B10" s="93" t="str">
        <f>'Reservations-Anfrage'!B10</f>
        <v xml:space="preserve"> </v>
      </c>
      <c r="C10" s="93"/>
      <c r="D10" s="5" t="str">
        <f>'Reservations-Anfrage'!D10</f>
        <v xml:space="preserve"> </v>
      </c>
      <c r="E10" s="2" t="str">
        <f>'Reservations-Anfrage'!E10</f>
        <v xml:space="preserve"> </v>
      </c>
      <c r="F10" s="2" t="str">
        <f>'Reservations-Anfrage'!F10</f>
        <v xml:space="preserve"> </v>
      </c>
      <c r="G10" s="2" t="str">
        <f>'Reservations-Anfrage'!G10</f>
        <v xml:space="preserve"> </v>
      </c>
      <c r="H10" s="2" t="str">
        <f>'Reservations-Anfrage'!H10</f>
        <v xml:space="preserve"> </v>
      </c>
    </row>
    <row r="11" spans="1:8" s="2" customFormat="1">
      <c r="A11" s="2" t="str">
        <f>'Reservations-Anfrage'!A11</f>
        <v xml:space="preserve"> </v>
      </c>
      <c r="B11" s="7" t="str">
        <f>'Reservations-Anfrage'!B11</f>
        <v xml:space="preserve"> </v>
      </c>
      <c r="C11" s="2" t="str">
        <f>'Reservations-Anfrage'!C11</f>
        <v xml:space="preserve"> </v>
      </c>
      <c r="D11" s="2" t="str">
        <f>'Reservations-Anfrage'!D11</f>
        <v xml:space="preserve"> </v>
      </c>
      <c r="E11" s="2" t="str">
        <f>'Reservations-Anfrage'!E11</f>
        <v xml:space="preserve"> </v>
      </c>
      <c r="F11" s="2" t="str">
        <f>'Reservations-Anfrage'!F11</f>
        <v xml:space="preserve"> </v>
      </c>
      <c r="G11" s="2" t="str">
        <f>'Reservations-Anfrage'!G11</f>
        <v xml:space="preserve"> </v>
      </c>
      <c r="H11" s="2" t="str">
        <f>'Reservations-Anfrage'!H11</f>
        <v xml:space="preserve"> </v>
      </c>
    </row>
    <row r="12" spans="1:8" s="2" customFormat="1" ht="20.25">
      <c r="A12" s="87" t="str">
        <f>'Reservations-Anfrage'!A12</f>
        <v xml:space="preserve">Anlass / Veranstaltung: </v>
      </c>
      <c r="B12" s="87"/>
      <c r="C12" s="88"/>
      <c r="D12" s="94" t="str">
        <f>'Reservations-Anfrage'!D12</f>
        <v xml:space="preserve"> </v>
      </c>
      <c r="E12" s="95"/>
      <c r="F12" s="95"/>
      <c r="G12" s="95"/>
      <c r="H12" s="96"/>
    </row>
    <row r="13" spans="1:8" s="2" customFormat="1">
      <c r="A13" s="8" t="str">
        <f>'Reservations-Anfrage'!A13</f>
        <v>Termin</v>
      </c>
      <c r="B13" s="9" t="str">
        <f>'Reservations-Anfrage'!B13</f>
        <v xml:space="preserve"> TT/MM/JJ  </v>
      </c>
      <c r="C13" s="9" t="str">
        <f>'Reservations-Anfrage'!C13</f>
        <v>W'tag</v>
      </c>
      <c r="D13" s="9" t="str">
        <f>'Reservations-Anfrage'!D13</f>
        <v>Zeit</v>
      </c>
      <c r="E13" s="10">
        <f>'Reservations-Anfrage'!E13</f>
        <v>0</v>
      </c>
      <c r="F13" s="9" t="str">
        <f>'Reservations-Anfrage'!F13</f>
        <v>TT/MM/JJ</v>
      </c>
      <c r="G13" s="9" t="str">
        <f>'Reservations-Anfrage'!G13</f>
        <v>W'tag</v>
      </c>
      <c r="H13" s="9" t="str">
        <f>'Reservations-Anfrage'!H13</f>
        <v>Zeit</v>
      </c>
    </row>
    <row r="14" spans="1:8" s="2" customFormat="1">
      <c r="A14" s="11" t="str">
        <f>'Reservations-Anfrage'!A14</f>
        <v>Beginn</v>
      </c>
      <c r="B14" s="35" t="str">
        <f>'Reservations-Anfrage'!B14</f>
        <v xml:space="preserve"> </v>
      </c>
      <c r="C14" s="36" t="str">
        <f>'Reservations-Anfrage'!C14</f>
        <v xml:space="preserve"> </v>
      </c>
      <c r="D14" s="37" t="str">
        <f>'Reservations-Anfrage'!D14</f>
        <v xml:space="preserve"> </v>
      </c>
      <c r="E14" s="2" t="str">
        <f>'Reservations-Anfrage'!E14</f>
        <v>bis</v>
      </c>
      <c r="F14" s="38" t="str">
        <f>'Reservations-Anfrage'!F14</f>
        <v xml:space="preserve"> </v>
      </c>
      <c r="G14" s="39" t="str">
        <f>'Reservations-Anfrage'!G14</f>
        <v xml:space="preserve"> </v>
      </c>
      <c r="H14" s="40" t="str">
        <f>'Reservations-Anfrage'!H14</f>
        <v xml:space="preserve"> </v>
      </c>
    </row>
    <row r="15" spans="1:8" s="2" customFormat="1">
      <c r="A15" s="18" t="str">
        <f>'Reservations-Anfrage'!A15</f>
        <v>Übernahme</v>
      </c>
      <c r="B15" s="35" t="str">
        <f>'Reservations-Anfrage'!B15</f>
        <v xml:space="preserve"> </v>
      </c>
      <c r="C15" s="36" t="str">
        <f>'Reservations-Anfrage'!C15</f>
        <v xml:space="preserve"> </v>
      </c>
      <c r="D15" s="37" t="str">
        <f>'Reservations-Anfrage'!D15</f>
        <v xml:space="preserve"> </v>
      </c>
      <c r="E15" s="2" t="str">
        <f>'Reservations-Anfrage'!E15</f>
        <v xml:space="preserve"> </v>
      </c>
      <c r="F15" s="2" t="str">
        <f>'Reservations-Anfrage'!F15</f>
        <v xml:space="preserve"> </v>
      </c>
      <c r="G15" s="2" t="str">
        <f>'Reservations-Anfrage'!G15</f>
        <v xml:space="preserve"> </v>
      </c>
      <c r="H15" s="2" t="str">
        <f>'Reservations-Anfrage'!H15</f>
        <v xml:space="preserve"> </v>
      </c>
    </row>
    <row r="16" spans="1:8" s="2" customFormat="1">
      <c r="A16" s="11" t="str">
        <f>'Reservations-Anfrage'!A16</f>
        <v>Abgabe</v>
      </c>
      <c r="B16" s="35" t="str">
        <f>'Reservations-Anfrage'!B16</f>
        <v xml:space="preserve"> </v>
      </c>
      <c r="C16" s="36" t="str">
        <f>'Reservations-Anfrage'!C16</f>
        <v xml:space="preserve"> </v>
      </c>
      <c r="D16" s="37" t="str">
        <f>'Reservations-Anfrage'!D16</f>
        <v xml:space="preserve"> </v>
      </c>
      <c r="E16" s="2" t="str">
        <f>'Reservations-Anfrage'!E16</f>
        <v xml:space="preserve"> </v>
      </c>
      <c r="F16" s="70" t="str">
        <f>'Reservations-Anfrage'!F16</f>
        <v>Anz. Personen, ca.</v>
      </c>
      <c r="G16" s="70"/>
      <c r="H16" s="41" t="str">
        <f>'Reservations-Anfrage'!H16</f>
        <v xml:space="preserve"> </v>
      </c>
    </row>
    <row r="17" spans="1:8" s="2" customFormat="1" ht="8.25" customHeight="1">
      <c r="A17" s="11" t="str">
        <f>'Reservations-Anfrage'!A17</f>
        <v xml:space="preserve"> </v>
      </c>
      <c r="B17" s="11" t="str">
        <f>'Reservations-Anfrage'!B17</f>
        <v xml:space="preserve"> </v>
      </c>
      <c r="C17" s="11" t="str">
        <f>'Reservations-Anfrage'!C17</f>
        <v xml:space="preserve"> </v>
      </c>
      <c r="D17" s="11" t="str">
        <f>'Reservations-Anfrage'!D17</f>
        <v xml:space="preserve"> </v>
      </c>
      <c r="E17" s="2" t="str">
        <f>'Reservations-Anfrage'!E17</f>
        <v xml:space="preserve"> </v>
      </c>
      <c r="F17" s="2" t="str">
        <f>'Reservations-Anfrage'!F17</f>
        <v xml:space="preserve"> </v>
      </c>
      <c r="G17" s="2" t="str">
        <f>'Reservations-Anfrage'!G17</f>
        <v xml:space="preserve"> </v>
      </c>
      <c r="H17" s="2" t="str">
        <f>'Reservations-Anfrage'!H17</f>
        <v xml:space="preserve"> </v>
      </c>
    </row>
    <row r="18" spans="1:8" s="20" customFormat="1" ht="20.25" customHeight="1">
      <c r="A18" s="92" t="str">
        <f>'Reservations-Anfrage'!A18</f>
        <v>Räume im Pfarreiheim</v>
      </c>
      <c r="B18" s="92"/>
      <c r="C18" s="92"/>
      <c r="D18" s="92"/>
      <c r="E18" s="92"/>
      <c r="F18" s="92"/>
      <c r="G18" s="92"/>
      <c r="H18" s="92"/>
    </row>
    <row r="19" spans="1:8" s="2" customFormat="1">
      <c r="A19" s="82" t="str">
        <f>'Reservations-Anfrage'!A19</f>
        <v>Saal und Foyer mit Cheminee  maximal 120 Personen</v>
      </c>
      <c r="B19" s="82"/>
      <c r="C19" s="82"/>
      <c r="D19" s="83"/>
      <c r="E19" s="21" t="str">
        <f>'Reservations-Anfrage'!E19</f>
        <v>x</v>
      </c>
      <c r="F19" s="22" t="str">
        <f>'Reservations-Anfrage'!F19</f>
        <v>Preis</v>
      </c>
      <c r="G19" s="22" t="str">
        <f>'Reservations-Anfrage'!G19</f>
        <v>Summe</v>
      </c>
      <c r="H19" s="23" t="str">
        <f>'Reservations-Anfrage'!H19</f>
        <v>Bemerkung</v>
      </c>
    </row>
    <row r="20" spans="1:8" s="2" customFormat="1">
      <c r="A20" s="77" t="str">
        <f>'Reservations-Anfrage'!A20</f>
        <v>Pro Tag</v>
      </c>
      <c r="B20" s="77"/>
      <c r="C20" s="77"/>
      <c r="D20" s="78"/>
      <c r="E20" s="42">
        <f>'Reservations-Anfrage'!E20</f>
        <v>0</v>
      </c>
      <c r="F20" s="25">
        <f>'Reservations-Anfrage'!F20</f>
        <v>400</v>
      </c>
      <c r="G20" s="25" t="str">
        <f>'Reservations-Anfrage'!G20</f>
        <v/>
      </c>
      <c r="H20" s="2" t="str">
        <f>'Reservations-Anfrage'!H20</f>
        <v xml:space="preserve"> </v>
      </c>
    </row>
    <row r="21" spans="1:8" s="2" customFormat="1">
      <c r="A21" s="77" t="str">
        <f>'Reservations-Anfrage'!A21</f>
        <v>1/2 Tag Morgen von 07:00 Uhr bis 12:00 Uhr</v>
      </c>
      <c r="B21" s="77"/>
      <c r="C21" s="77"/>
      <c r="D21" s="78"/>
      <c r="E21" s="42">
        <f>'Reservations-Anfrage'!E21</f>
        <v>0</v>
      </c>
      <c r="F21" s="25">
        <f>'Reservations-Anfrage'!F21</f>
        <v>250</v>
      </c>
      <c r="G21" s="25" t="str">
        <f>'Reservations-Anfrage'!G21</f>
        <v/>
      </c>
      <c r="H21" s="2" t="str">
        <f>'Reservations-Anfrage'!H21</f>
        <v xml:space="preserve"> </v>
      </c>
    </row>
    <row r="22" spans="1:8" s="2" customFormat="1">
      <c r="A22" s="77" t="str">
        <f>'Reservations-Anfrage'!A22</f>
        <v>1/2 Tag Mittag von 14:00 Uhr bis 23:00 Uhr</v>
      </c>
      <c r="B22" s="77"/>
      <c r="C22" s="77"/>
      <c r="D22" s="78"/>
      <c r="E22" s="42">
        <f>'Reservations-Anfrage'!E22</f>
        <v>0</v>
      </c>
      <c r="F22" s="25">
        <f>'Reservations-Anfrage'!F22</f>
        <v>250</v>
      </c>
      <c r="G22" s="25" t="str">
        <f>'Reservations-Anfrage'!G22</f>
        <v/>
      </c>
      <c r="H22" s="2" t="str">
        <f>'Reservations-Anfrage'!H22</f>
        <v xml:space="preserve"> </v>
      </c>
    </row>
    <row r="23" spans="1:8" s="2" customFormat="1">
      <c r="A23" s="77" t="str">
        <f>'Reservations-Anfrage'!A23</f>
        <v>Jede angefangene Stunde</v>
      </c>
      <c r="B23" s="77"/>
      <c r="C23" s="77"/>
      <c r="D23" s="78"/>
      <c r="E23" s="42">
        <f>'Reservations-Anfrage'!E23</f>
        <v>0</v>
      </c>
      <c r="F23" s="25">
        <f>'Reservations-Anfrage'!F23</f>
        <v>80</v>
      </c>
      <c r="G23" s="25">
        <f>'Reservations-Anfrage'!G23</f>
        <v>0</v>
      </c>
      <c r="H23" s="2" t="str">
        <f>'Reservations-Anfrage'!H23</f>
        <v xml:space="preserve"> </v>
      </c>
    </row>
    <row r="24" spans="1:8" s="2" customFormat="1">
      <c r="A24" s="77">
        <f>'Reservations-Anfrage'!A24</f>
        <v>0</v>
      </c>
      <c r="B24" s="77"/>
      <c r="C24" s="77"/>
      <c r="D24" s="78"/>
      <c r="E24" s="42">
        <f>'Reservations-Anfrage'!E24</f>
        <v>0</v>
      </c>
      <c r="F24" s="25">
        <f>'Reservations-Anfrage'!F24</f>
        <v>0</v>
      </c>
      <c r="G24" s="25" t="str">
        <f>'Reservations-Anfrage'!G24</f>
        <v/>
      </c>
      <c r="H24" s="2" t="str">
        <f>'Reservations-Anfrage'!H24</f>
        <v xml:space="preserve"> </v>
      </c>
    </row>
    <row r="25" spans="1:8" s="2" customFormat="1">
      <c r="A25" s="77">
        <f>'Reservations-Anfrage'!A25</f>
        <v>0</v>
      </c>
      <c r="B25" s="77"/>
      <c r="C25" s="77"/>
      <c r="D25" s="78"/>
      <c r="E25" s="42">
        <f>'Reservations-Anfrage'!E25</f>
        <v>0</v>
      </c>
      <c r="F25" s="25">
        <f>'Reservations-Anfrage'!F25</f>
        <v>0</v>
      </c>
      <c r="G25" s="25" t="str">
        <f>'Reservations-Anfrage'!G25</f>
        <v/>
      </c>
      <c r="H25" s="2" t="str">
        <f>'Reservations-Anfrage'!H25</f>
        <v xml:space="preserve"> </v>
      </c>
    </row>
    <row r="26" spans="1:8" s="2" customFormat="1">
      <c r="A26" s="77">
        <f>'Reservations-Anfrage'!A26</f>
        <v>0</v>
      </c>
      <c r="B26" s="77"/>
      <c r="C26" s="77"/>
      <c r="D26" s="78"/>
      <c r="E26" s="42">
        <f>'Reservations-Anfrage'!E26</f>
        <v>0</v>
      </c>
      <c r="F26" s="25">
        <f>'Reservations-Anfrage'!F26</f>
        <v>0</v>
      </c>
      <c r="G26" s="25" t="str">
        <f>'Reservations-Anfrage'!G26</f>
        <v/>
      </c>
      <c r="H26" s="2" t="str">
        <f>'Reservations-Anfrage'!H26</f>
        <v xml:space="preserve"> </v>
      </c>
    </row>
    <row r="27" spans="1:8" s="2" customFormat="1">
      <c r="A27" s="26" t="str">
        <f>'Reservations-Anfrage'!A27</f>
        <v xml:space="preserve"> </v>
      </c>
      <c r="B27" s="2" t="str">
        <f>'Reservations-Anfrage'!B27</f>
        <v xml:space="preserve"> </v>
      </c>
      <c r="C27" s="2" t="str">
        <f>'Reservations-Anfrage'!C27</f>
        <v xml:space="preserve"> </v>
      </c>
      <c r="D27" s="2" t="str">
        <f>'Reservations-Anfrage'!D27</f>
        <v xml:space="preserve"> </v>
      </c>
      <c r="E27" s="27" t="str">
        <f>'Reservations-Anfrage'!E27</f>
        <v xml:space="preserve"> </v>
      </c>
      <c r="F27" s="2" t="str">
        <f>'Reservations-Anfrage'!F27</f>
        <v xml:space="preserve"> </v>
      </c>
      <c r="G27" s="2" t="str">
        <f>'Reservations-Anfrage'!G27</f>
        <v xml:space="preserve"> </v>
      </c>
      <c r="H27" s="2" t="str">
        <f>'Reservations-Anfrage'!H27</f>
        <v xml:space="preserve"> </v>
      </c>
    </row>
    <row r="28" spans="1:8" s="2" customFormat="1">
      <c r="A28" s="82" t="str">
        <f>'Reservations-Anfrage'!A28</f>
        <v>Foyer mit Cheminee  maximal 30 Personen</v>
      </c>
      <c r="B28" s="82"/>
      <c r="C28" s="82"/>
      <c r="D28" s="83"/>
      <c r="E28" s="21" t="str">
        <f>'Reservations-Anfrage'!E28</f>
        <v>x</v>
      </c>
      <c r="F28" s="22" t="str">
        <f>'Reservations-Anfrage'!F28</f>
        <v>Preis</v>
      </c>
      <c r="G28" s="22" t="str">
        <f>'Reservations-Anfrage'!G28</f>
        <v>Summe</v>
      </c>
      <c r="H28" s="23" t="str">
        <f>'Reservations-Anfrage'!H28</f>
        <v>Bemerkung</v>
      </c>
    </row>
    <row r="29" spans="1:8" s="2" customFormat="1">
      <c r="A29" s="77" t="str">
        <f>'Reservations-Anfrage'!A29</f>
        <v>Pro Tag</v>
      </c>
      <c r="B29" s="77"/>
      <c r="C29" s="77"/>
      <c r="D29" s="78"/>
      <c r="E29" s="42">
        <f>'Reservations-Anfrage'!E29</f>
        <v>0</v>
      </c>
      <c r="F29" s="25">
        <f>'Reservations-Anfrage'!F29</f>
        <v>250</v>
      </c>
      <c r="G29" s="25" t="str">
        <f>'Reservations-Anfrage'!G29</f>
        <v/>
      </c>
      <c r="H29" s="2" t="str">
        <f>'Reservations-Anfrage'!H29</f>
        <v xml:space="preserve"> </v>
      </c>
    </row>
    <row r="30" spans="1:8" s="2" customFormat="1">
      <c r="A30" s="77" t="str">
        <f>'Reservations-Anfrage'!A30</f>
        <v>1/2 Tag Morgen von 07:00 Uhr bis 12:00 Uhr</v>
      </c>
      <c r="B30" s="77"/>
      <c r="C30" s="77"/>
      <c r="D30" s="78"/>
      <c r="E30" s="42">
        <f>'Reservations-Anfrage'!E30</f>
        <v>0</v>
      </c>
      <c r="F30" s="25">
        <f>'Reservations-Anfrage'!F30</f>
        <v>150</v>
      </c>
      <c r="G30" s="25" t="str">
        <f>'Reservations-Anfrage'!G30</f>
        <v/>
      </c>
      <c r="H30" s="2" t="str">
        <f>'Reservations-Anfrage'!H30</f>
        <v xml:space="preserve"> </v>
      </c>
    </row>
    <row r="31" spans="1:8" s="2" customFormat="1">
      <c r="A31" s="77" t="str">
        <f>'Reservations-Anfrage'!A31</f>
        <v>1/2 Tag Mittag von 14:00 Uhr bis 23:00 Uhr</v>
      </c>
      <c r="B31" s="77"/>
      <c r="C31" s="77"/>
      <c r="D31" s="78"/>
      <c r="E31" s="42">
        <f>'Reservations-Anfrage'!E31</f>
        <v>0</v>
      </c>
      <c r="F31" s="25">
        <f>'Reservations-Anfrage'!F31</f>
        <v>150</v>
      </c>
      <c r="G31" s="25" t="str">
        <f>'Reservations-Anfrage'!G31</f>
        <v/>
      </c>
      <c r="H31" s="2" t="str">
        <f>'Reservations-Anfrage'!H31</f>
        <v xml:space="preserve"> </v>
      </c>
    </row>
    <row r="32" spans="1:8" s="2" customFormat="1">
      <c r="A32" s="77" t="str">
        <f>'Reservations-Anfrage'!A32</f>
        <v>Jede angefangene Stunde</v>
      </c>
      <c r="B32" s="77"/>
      <c r="C32" s="77"/>
      <c r="D32" s="78"/>
      <c r="E32" s="42">
        <f>'Reservations-Anfrage'!E32</f>
        <v>0</v>
      </c>
      <c r="F32" s="25">
        <f>'Reservations-Anfrage'!F32</f>
        <v>80</v>
      </c>
      <c r="G32" s="25">
        <f>'Reservations-Anfrage'!G32</f>
        <v>0</v>
      </c>
      <c r="H32" s="2" t="str">
        <f>'Reservations-Anfrage'!H32</f>
        <v xml:space="preserve"> </v>
      </c>
    </row>
    <row r="33" spans="1:8" s="2" customFormat="1">
      <c r="A33" s="2" t="str">
        <f>'Reservations-Anfrage'!A33</f>
        <v xml:space="preserve"> </v>
      </c>
      <c r="B33" s="2" t="str">
        <f>'Reservations-Anfrage'!B33</f>
        <v xml:space="preserve"> </v>
      </c>
      <c r="C33" s="2" t="str">
        <f>'Reservations-Anfrage'!C33</f>
        <v xml:space="preserve"> </v>
      </c>
      <c r="D33" s="2" t="str">
        <f>'Reservations-Anfrage'!D33</f>
        <v xml:space="preserve"> </v>
      </c>
      <c r="E33" s="27" t="str">
        <f>'Reservations-Anfrage'!E33</f>
        <v xml:space="preserve"> </v>
      </c>
      <c r="F33" s="2" t="str">
        <f>'Reservations-Anfrage'!F33</f>
        <v xml:space="preserve"> </v>
      </c>
      <c r="G33" s="2" t="str">
        <f>'Reservations-Anfrage'!G33</f>
        <v xml:space="preserve"> </v>
      </c>
      <c r="H33" s="2" t="str">
        <f>'Reservations-Anfrage'!H33</f>
        <v xml:space="preserve"> </v>
      </c>
    </row>
    <row r="34" spans="1:8" s="2" customFormat="1">
      <c r="A34" s="82" t="str">
        <f>'Reservations-Anfrage'!A34</f>
        <v>Küche</v>
      </c>
      <c r="B34" s="82"/>
      <c r="C34" s="82"/>
      <c r="D34" s="83"/>
      <c r="E34" s="21" t="str">
        <f>'Reservations-Anfrage'!E34</f>
        <v>x</v>
      </c>
      <c r="F34" s="22" t="str">
        <f>'Reservations-Anfrage'!F34</f>
        <v>Preis</v>
      </c>
      <c r="G34" s="22" t="str">
        <f>'Reservations-Anfrage'!G34</f>
        <v>Summe</v>
      </c>
      <c r="H34" s="23" t="str">
        <f>'Reservations-Anfrage'!H34</f>
        <v>Bemerkung</v>
      </c>
    </row>
    <row r="35" spans="1:8" s="2" customFormat="1">
      <c r="A35" s="77" t="str">
        <f>'Reservations-Anfrage'!A35</f>
        <v>Volle Benützung</v>
      </c>
      <c r="B35" s="77"/>
      <c r="C35" s="77"/>
      <c r="D35" s="78"/>
      <c r="E35" s="42">
        <f>'Reservations-Anfrage'!E35</f>
        <v>0</v>
      </c>
      <c r="F35" s="25">
        <f>'Reservations-Anfrage'!F35</f>
        <v>300</v>
      </c>
      <c r="G35" s="25" t="str">
        <f>'Reservations-Anfrage'!G35</f>
        <v/>
      </c>
      <c r="H35" s="2" t="str">
        <f>'Reservations-Anfrage'!H35</f>
        <v xml:space="preserve"> </v>
      </c>
    </row>
    <row r="36" spans="1:8" s="2" customFormat="1">
      <c r="A36" s="77" t="str">
        <f>'Reservations-Anfrage'!A36</f>
        <v>Teeküche Tassen und Kaffeemaschine</v>
      </c>
      <c r="B36" s="77"/>
      <c r="C36" s="77"/>
      <c r="D36" s="78"/>
      <c r="E36" s="42">
        <f>'Reservations-Anfrage'!E36</f>
        <v>0</v>
      </c>
      <c r="F36" s="25">
        <f>'Reservations-Anfrage'!F36</f>
        <v>200</v>
      </c>
      <c r="G36" s="25" t="str">
        <f>'Reservations-Anfrage'!G36</f>
        <v/>
      </c>
      <c r="H36" s="2" t="str">
        <f>'Reservations-Anfrage'!H36</f>
        <v xml:space="preserve"> </v>
      </c>
    </row>
    <row r="37" spans="1:8" s="2" customFormat="1">
      <c r="A37" s="2" t="str">
        <f>'Reservations-Anfrage'!A37</f>
        <v xml:space="preserve"> </v>
      </c>
      <c r="B37" s="2" t="str">
        <f>'Reservations-Anfrage'!B37</f>
        <v xml:space="preserve"> </v>
      </c>
      <c r="C37" s="2" t="str">
        <f>'Reservations-Anfrage'!C37</f>
        <v xml:space="preserve"> </v>
      </c>
      <c r="D37" s="2" t="str">
        <f>'Reservations-Anfrage'!D37</f>
        <v xml:space="preserve"> </v>
      </c>
      <c r="E37" s="27" t="str">
        <f>'Reservations-Anfrage'!E37</f>
        <v xml:space="preserve"> </v>
      </c>
      <c r="F37" s="2" t="str">
        <f>'Reservations-Anfrage'!F37</f>
        <v xml:space="preserve"> </v>
      </c>
      <c r="G37" s="2" t="str">
        <f>'Reservations-Anfrage'!G37</f>
        <v xml:space="preserve"> </v>
      </c>
      <c r="H37" s="2" t="str">
        <f>'Reservations-Anfrage'!H37</f>
        <v xml:space="preserve"> </v>
      </c>
    </row>
    <row r="38" spans="1:8" s="2" customFormat="1">
      <c r="A38" s="82" t="str">
        <f>'Reservations-Anfrage'!A38</f>
        <v>Nebenräume</v>
      </c>
      <c r="B38" s="82"/>
      <c r="C38" s="82"/>
      <c r="D38" s="83"/>
      <c r="E38" s="21" t="str">
        <f>'Reservations-Anfrage'!E38</f>
        <v>x</v>
      </c>
      <c r="F38" s="22" t="str">
        <f>'Reservations-Anfrage'!F38</f>
        <v>Preis</v>
      </c>
      <c r="G38" s="22" t="str">
        <f>'Reservations-Anfrage'!G38</f>
        <v>Summe</v>
      </c>
      <c r="H38" s="23" t="str">
        <f>'Reservations-Anfrage'!H38</f>
        <v>Bemerkung</v>
      </c>
    </row>
    <row r="39" spans="1:8" s="2" customFormat="1">
      <c r="A39" s="77" t="str">
        <f>'Reservations-Anfrage'!A39</f>
        <v>Sitzungszimmer   bis 12 Personen</v>
      </c>
      <c r="B39" s="77"/>
      <c r="C39" s="77"/>
      <c r="D39" s="78"/>
      <c r="E39" s="42">
        <f>'Reservations-Anfrage'!E39</f>
        <v>0</v>
      </c>
      <c r="F39" s="25">
        <f>'Reservations-Anfrage'!F39</f>
        <v>100</v>
      </c>
      <c r="G39" s="25" t="str">
        <f>'Reservations-Anfrage'!G39</f>
        <v/>
      </c>
      <c r="H39" s="2" t="str">
        <f>'Reservations-Anfrage'!H39</f>
        <v xml:space="preserve"> </v>
      </c>
    </row>
    <row r="40" spans="1:8" s="2" customFormat="1">
      <c r="A40" s="77" t="str">
        <f>'Reservations-Anfrage'!A40</f>
        <v>Medienzimmer   bis 12 Personen</v>
      </c>
      <c r="B40" s="77"/>
      <c r="C40" s="77"/>
      <c r="D40" s="78"/>
      <c r="E40" s="42">
        <f>'Reservations-Anfrage'!E40</f>
        <v>0</v>
      </c>
      <c r="F40" s="25">
        <f>'Reservations-Anfrage'!F40</f>
        <v>100</v>
      </c>
      <c r="G40" s="25" t="str">
        <f>'Reservations-Anfrage'!G40</f>
        <v/>
      </c>
      <c r="H40" s="2" t="str">
        <f>'Reservations-Anfrage'!H40</f>
        <v xml:space="preserve"> </v>
      </c>
    </row>
    <row r="41" spans="1:8" s="2" customFormat="1">
      <c r="A41" s="84" t="str">
        <f>'Reservations-Anfrage'!A41</f>
        <v>Schulungsraum   bis 16 Personen</v>
      </c>
      <c r="B41" s="84"/>
      <c r="C41" s="84"/>
      <c r="D41" s="85"/>
      <c r="E41" s="42">
        <f>'Reservations-Anfrage'!E41</f>
        <v>0</v>
      </c>
      <c r="F41" s="25">
        <f>'Reservations-Anfrage'!F41</f>
        <v>100</v>
      </c>
      <c r="G41" s="25" t="str">
        <f>'Reservations-Anfrage'!G41</f>
        <v/>
      </c>
      <c r="H41" s="2" t="str">
        <f>'Reservations-Anfrage'!H41</f>
        <v xml:space="preserve"> </v>
      </c>
    </row>
    <row r="42" spans="1:8" s="2" customFormat="1">
      <c r="A42" s="2" t="str">
        <f>'Reservations-Anfrage'!A42</f>
        <v xml:space="preserve"> </v>
      </c>
      <c r="B42" s="2" t="str">
        <f>'Reservations-Anfrage'!B42</f>
        <v xml:space="preserve"> </v>
      </c>
      <c r="C42" s="2" t="str">
        <f>'Reservations-Anfrage'!C42</f>
        <v xml:space="preserve"> </v>
      </c>
      <c r="D42" s="2" t="str">
        <f>'Reservations-Anfrage'!D42</f>
        <v xml:space="preserve"> </v>
      </c>
      <c r="E42" s="27" t="str">
        <f>'Reservations-Anfrage'!E42</f>
        <v xml:space="preserve"> </v>
      </c>
      <c r="F42" s="2" t="str">
        <f>'Reservations-Anfrage'!F42</f>
        <v xml:space="preserve"> </v>
      </c>
      <c r="G42" s="2" t="str">
        <f>'Reservations-Anfrage'!G42</f>
        <v xml:space="preserve"> </v>
      </c>
      <c r="H42" s="2" t="str">
        <f>'Reservations-Anfrage'!H42</f>
        <v xml:space="preserve"> </v>
      </c>
    </row>
    <row r="43" spans="1:8" s="2" customFormat="1">
      <c r="A43" s="82" t="str">
        <f>'Reservations-Anfrage'!A43</f>
        <v>Zuschlag / Diverses</v>
      </c>
      <c r="B43" s="82"/>
      <c r="C43" s="82"/>
      <c r="D43" s="83"/>
      <c r="E43" s="21" t="str">
        <f>'Reservations-Anfrage'!E43</f>
        <v>x</v>
      </c>
      <c r="F43" s="22" t="str">
        <f>'Reservations-Anfrage'!F43</f>
        <v>Preis</v>
      </c>
      <c r="G43" s="22" t="str">
        <f>'Reservations-Anfrage'!G43</f>
        <v>Summe</v>
      </c>
      <c r="H43" s="23" t="str">
        <f>'Reservations-Anfrage'!H43</f>
        <v>Bemerkung</v>
      </c>
    </row>
    <row r="44" spans="1:8" s="2" customFormat="1">
      <c r="A44" s="77" t="str">
        <f>'Reservations-Anfrage'!A44</f>
        <v>Mikrofon/Musikanlage/Beamer/DVD/Visualiser</v>
      </c>
      <c r="B44" s="77"/>
      <c r="C44" s="77"/>
      <c r="D44" s="78"/>
      <c r="E44" s="42">
        <f>'Reservations-Anfrage'!E44</f>
        <v>0</v>
      </c>
      <c r="F44" s="25">
        <f>'Reservations-Anfrage'!F44</f>
        <v>120</v>
      </c>
      <c r="G44" s="25" t="str">
        <f>'Reservations-Anfrage'!G44</f>
        <v/>
      </c>
      <c r="H44" s="2" t="str">
        <f>'Reservations-Anfrage'!H44</f>
        <v xml:space="preserve"> </v>
      </c>
    </row>
    <row r="45" spans="1:8" s="2" customFormat="1">
      <c r="A45" s="77" t="str">
        <f>'Reservations-Anfrage'!A45</f>
        <v>Flügel</v>
      </c>
      <c r="B45" s="77"/>
      <c r="C45" s="77"/>
      <c r="D45" s="78"/>
      <c r="E45" s="42">
        <f>'Reservations-Anfrage'!E45</f>
        <v>0</v>
      </c>
      <c r="F45" s="25">
        <f>'Reservations-Anfrage'!F45</f>
        <v>180</v>
      </c>
      <c r="G45" s="25" t="str">
        <f>'Reservations-Anfrage'!G45</f>
        <v/>
      </c>
      <c r="H45" s="2" t="str">
        <f>'Reservations-Anfrage'!H45</f>
        <v xml:space="preserve"> </v>
      </c>
    </row>
    <row r="46" spans="1:8" s="2" customFormat="1">
      <c r="A46" s="77" t="str">
        <f>'Reservations-Anfrage'!A46</f>
        <v>Nachreinigung pro Stunde</v>
      </c>
      <c r="B46" s="77"/>
      <c r="C46" s="77"/>
      <c r="D46" s="78"/>
      <c r="E46" s="42">
        <f>'Reservations-Anfrage'!E46</f>
        <v>0</v>
      </c>
      <c r="F46" s="25">
        <f>'Reservations-Anfrage'!F46</f>
        <v>80</v>
      </c>
      <c r="G46" s="25">
        <f>'Reservations-Anfrage'!G46</f>
        <v>0</v>
      </c>
      <c r="H46" s="2" t="str">
        <f>'Reservations-Anfrage'!H46</f>
        <v xml:space="preserve"> </v>
      </c>
    </row>
    <row r="47" spans="1:8" s="2" customFormat="1">
      <c r="A47" s="77" t="str">
        <f>'Reservations-Anfrage'!A47</f>
        <v>Reparaturen nach Aufwand</v>
      </c>
      <c r="B47" s="77"/>
      <c r="C47" s="77"/>
      <c r="D47" s="78"/>
      <c r="E47" s="42">
        <f>'Reservations-Anfrage'!E47</f>
        <v>0</v>
      </c>
      <c r="F47" s="25">
        <f>'Reservations-Anfrage'!F47</f>
        <v>0</v>
      </c>
      <c r="G47" s="25">
        <f>'Reservations-Anfrage'!G47</f>
        <v>0</v>
      </c>
      <c r="H47" s="2" t="str">
        <f>'Reservations-Anfrage'!H47</f>
        <v xml:space="preserve"> </v>
      </c>
    </row>
    <row r="48" spans="1:8" s="2" customFormat="1">
      <c r="A48" s="91" t="str">
        <f>'Reservations-Anfrage'!A48</f>
        <v>Diverses</v>
      </c>
      <c r="B48" s="91"/>
      <c r="C48" s="91"/>
      <c r="D48" s="85"/>
      <c r="E48" s="42">
        <f>'Reservations-Anfrage'!E48</f>
        <v>0</v>
      </c>
      <c r="F48" s="25">
        <f>'Reservations-Anfrage'!F48</f>
        <v>0</v>
      </c>
      <c r="G48" s="25">
        <f>'Reservations-Anfrage'!G48</f>
        <v>0</v>
      </c>
      <c r="H48" s="2" t="str">
        <f>'Reservations-Anfrage'!H48</f>
        <v xml:space="preserve"> </v>
      </c>
    </row>
    <row r="49" spans="1:8" s="2" customFormat="1" ht="15" thickBot="1">
      <c r="A49" s="28" t="str">
        <f>'Reservations-Anfrage'!A49</f>
        <v xml:space="preserve"> </v>
      </c>
      <c r="B49" s="11" t="str">
        <f>'Reservations-Anfrage'!B49</f>
        <v xml:space="preserve"> </v>
      </c>
      <c r="C49" s="86" t="str">
        <f>'Reservations-Anfrage'!C49</f>
        <v>Total Gebühren &amp; Entschädigungen</v>
      </c>
      <c r="D49" s="86"/>
      <c r="E49" s="86"/>
      <c r="F49" s="86"/>
      <c r="G49" s="43">
        <f>'Reservations-Anfrage'!G49</f>
        <v>0</v>
      </c>
      <c r="H49" s="11" t="str">
        <f>'Reservations-Anfrage'!H49</f>
        <v xml:space="preserve"> </v>
      </c>
    </row>
    <row r="50" spans="1:8" s="2" customFormat="1" ht="12.75" thickTop="1">
      <c r="A50" s="18"/>
      <c r="B50" s="18"/>
      <c r="C50" s="18"/>
      <c r="D50" s="18"/>
      <c r="E50" s="18"/>
      <c r="F50" s="18"/>
      <c r="G50" s="18"/>
      <c r="H50" s="11"/>
    </row>
    <row r="51" spans="1:8" s="2" customFormat="1">
      <c r="A51" s="28"/>
      <c r="B51" s="11"/>
      <c r="C51" s="11"/>
      <c r="D51" s="18"/>
      <c r="E51" s="30"/>
      <c r="F51" s="30"/>
      <c r="G51" s="11"/>
      <c r="H51" s="11"/>
    </row>
    <row r="52" spans="1:8" s="2" customFormat="1">
      <c r="A52" s="28"/>
      <c r="B52" s="11"/>
      <c r="C52" s="11"/>
      <c r="D52" s="30"/>
      <c r="E52" s="30"/>
      <c r="F52" s="30"/>
      <c r="G52" s="11"/>
      <c r="H52" s="11"/>
    </row>
    <row r="53" spans="1:8" s="2" customFormat="1" ht="20.25">
      <c r="A53" s="102" t="s">
        <v>43</v>
      </c>
      <c r="B53" s="102"/>
      <c r="C53" s="102"/>
      <c r="D53" s="102"/>
      <c r="E53" s="102"/>
      <c r="F53" s="102"/>
      <c r="G53" s="102"/>
      <c r="H53" s="44"/>
    </row>
    <row r="54" spans="1:8" s="2" customFormat="1" ht="97.5" customHeight="1">
      <c r="A54" s="51"/>
      <c r="B54" s="51"/>
      <c r="C54" s="51"/>
      <c r="D54" s="51"/>
      <c r="E54" s="51"/>
      <c r="F54" s="51"/>
      <c r="G54" s="51"/>
      <c r="H54" s="44"/>
    </row>
    <row r="55" spans="1:8" s="2" customFormat="1">
      <c r="A55" s="31"/>
      <c r="B55" s="18"/>
      <c r="C55" s="18"/>
      <c r="D55" s="11"/>
      <c r="E55" s="11"/>
      <c r="F55" s="11"/>
      <c r="G55" s="11"/>
      <c r="H55" s="11"/>
    </row>
    <row r="56" spans="1:8" s="2" customFormat="1" ht="17.25">
      <c r="A56" s="67" t="s">
        <v>63</v>
      </c>
      <c r="B56" s="67"/>
      <c r="C56" s="67"/>
      <c r="D56" s="67"/>
      <c r="E56" s="67"/>
      <c r="F56" s="67"/>
      <c r="G56" s="67"/>
      <c r="H56" s="67"/>
    </row>
    <row r="57" spans="1:8" s="2" customFormat="1" ht="17.25">
      <c r="A57" s="67" t="s">
        <v>58</v>
      </c>
      <c r="B57" s="67"/>
      <c r="C57" s="67"/>
      <c r="D57" s="67"/>
      <c r="E57" s="67"/>
      <c r="F57" s="67"/>
      <c r="G57" s="67"/>
      <c r="H57" s="67"/>
    </row>
    <row r="58" spans="1:8" s="2" customFormat="1" ht="17.25">
      <c r="A58" s="67" t="s">
        <v>40</v>
      </c>
      <c r="B58" s="67"/>
      <c r="C58" s="67"/>
      <c r="D58" s="67"/>
      <c r="E58" s="67"/>
      <c r="F58" s="67"/>
      <c r="G58" s="67"/>
      <c r="H58" s="67"/>
    </row>
    <row r="59" spans="1:8" s="2" customFormat="1" ht="14.25">
      <c r="A59" s="68" t="s">
        <v>64</v>
      </c>
      <c r="B59" s="68"/>
      <c r="C59" s="68"/>
      <c r="D59" s="68"/>
      <c r="E59" s="68"/>
      <c r="F59" s="68"/>
      <c r="G59" s="68"/>
      <c r="H59" s="68"/>
    </row>
    <row r="60" spans="1:8" s="2" customFormat="1"/>
    <row r="61" spans="1:8" s="2" customFormat="1" ht="16.5">
      <c r="A61" s="45"/>
    </row>
    <row r="62" spans="1:8" s="2" customFormat="1"/>
    <row r="63" spans="1:8" s="2" customFormat="1"/>
    <row r="64" spans="1:8" s="2" customFormat="1"/>
    <row r="65" spans="1:8" s="2" customFormat="1"/>
    <row r="66" spans="1:8" s="2" customFormat="1"/>
    <row r="67" spans="1:8" s="2" customFormat="1"/>
    <row r="68" spans="1:8" s="2" customFormat="1"/>
    <row r="69" spans="1:8" s="2" customFormat="1"/>
    <row r="70" spans="1:8" s="46" customFormat="1" ht="16.5">
      <c r="A70" s="46" t="str">
        <f>A7</f>
        <v>Anrede</v>
      </c>
      <c r="B70" s="47" t="str">
        <f>$B$7</f>
        <v xml:space="preserve"> </v>
      </c>
      <c r="D70" s="101"/>
      <c r="E70" s="101"/>
      <c r="G70" s="101"/>
      <c r="H70" s="101"/>
    </row>
    <row r="71" spans="1:8" s="46" customFormat="1" ht="16.5">
      <c r="A71" s="48" t="s">
        <v>11</v>
      </c>
      <c r="B71" s="106" t="str">
        <f>$D$7</f>
        <v xml:space="preserve"> </v>
      </c>
      <c r="C71" s="106"/>
      <c r="D71" s="46" t="s">
        <v>12</v>
      </c>
      <c r="E71" s="106" t="str">
        <f>$G$7</f>
        <v xml:space="preserve"> </v>
      </c>
      <c r="F71" s="106"/>
      <c r="G71" s="106"/>
      <c r="H71" s="49"/>
    </row>
    <row r="72" spans="1:8" s="46" customFormat="1" ht="16.5">
      <c r="A72" s="101" t="str">
        <f>A8</f>
        <v>Strasse Hausnummer</v>
      </c>
      <c r="B72" s="101"/>
      <c r="C72" s="106" t="str">
        <f>$C$8</f>
        <v xml:space="preserve"> </v>
      </c>
      <c r="D72" s="106"/>
      <c r="E72" s="106"/>
      <c r="G72" s="101"/>
      <c r="H72" s="101"/>
    </row>
    <row r="73" spans="1:8" s="46" customFormat="1" ht="16.5">
      <c r="A73" s="46" t="str">
        <f>A9</f>
        <v>PLZ Ort</v>
      </c>
      <c r="B73" s="103" t="str">
        <f>$B$9</f>
        <v xml:space="preserve"> </v>
      </c>
      <c r="C73" s="103"/>
      <c r="E73" s="48"/>
      <c r="G73" s="48"/>
      <c r="H73" s="46" t="str">
        <f>H9</f>
        <v xml:space="preserve"> </v>
      </c>
    </row>
    <row r="74" spans="1:8" s="46" customFormat="1" ht="16.5">
      <c r="A74" s="46" t="str">
        <f>A10</f>
        <v>Telefon P.</v>
      </c>
      <c r="B74" s="103" t="str">
        <f>$B$10</f>
        <v xml:space="preserve"> </v>
      </c>
      <c r="C74" s="103"/>
      <c r="D74" s="46" t="s">
        <v>44</v>
      </c>
      <c r="E74" s="106" t="str">
        <f>$E$9</f>
        <v xml:space="preserve"> </v>
      </c>
      <c r="F74" s="106"/>
      <c r="G74" s="106"/>
      <c r="H74" s="46" t="str">
        <f>H10</f>
        <v xml:space="preserve"> </v>
      </c>
    </row>
    <row r="75" spans="1:8" s="2" customFormat="1" ht="16.5">
      <c r="A75" s="46" t="s">
        <v>17</v>
      </c>
      <c r="B75" s="107">
        <f>$G$8</f>
        <v>0</v>
      </c>
      <c r="C75" s="107"/>
      <c r="D75" s="107"/>
      <c r="E75" s="2" t="str">
        <f>E11</f>
        <v xml:space="preserve"> </v>
      </c>
      <c r="F75" s="2" t="str">
        <f>F11</f>
        <v xml:space="preserve"> </v>
      </c>
      <c r="G75" s="2" t="str">
        <f>G11</f>
        <v xml:space="preserve"> </v>
      </c>
      <c r="H75" s="2" t="str">
        <f>H11</f>
        <v xml:space="preserve"> </v>
      </c>
    </row>
    <row r="76" spans="1:8" s="2" customFormat="1" ht="10.5" customHeight="1">
      <c r="A76" s="46"/>
      <c r="B76" s="27"/>
      <c r="C76" s="27"/>
      <c r="D76" s="27"/>
    </row>
    <row r="77" spans="1:8" s="2" customFormat="1" ht="20.25">
      <c r="A77" s="104" t="str">
        <f>A12</f>
        <v xml:space="preserve">Anlass / Veranstaltung: </v>
      </c>
      <c r="B77" s="104"/>
      <c r="C77" s="104"/>
      <c r="D77" s="105" t="str">
        <f>$D$12</f>
        <v xml:space="preserve"> </v>
      </c>
      <c r="E77" s="105"/>
      <c r="F77" s="105"/>
      <c r="G77" s="105"/>
      <c r="H77" s="105"/>
    </row>
    <row r="78" spans="1:8" s="2" customFormat="1"/>
    <row r="79" spans="1:8" s="2" customFormat="1"/>
    <row r="80" spans="1:8" s="2" customFormat="1"/>
    <row r="81" spans="1:8" s="2" customFormat="1"/>
    <row r="82" spans="1:8" s="2" customFormat="1"/>
    <row r="83" spans="1:8" s="2" customFormat="1"/>
    <row r="84" spans="1:8" s="2" customFormat="1"/>
    <row r="85" spans="1:8" s="2" customFormat="1"/>
    <row r="86" spans="1:8" s="2" customFormat="1"/>
    <row r="87" spans="1:8" s="2" customFormat="1"/>
    <row r="88" spans="1:8" s="2" customFormat="1"/>
    <row r="89" spans="1:8" s="2" customFormat="1"/>
    <row r="90" spans="1:8" s="2" customFormat="1"/>
    <row r="91" spans="1:8" s="2" customFormat="1"/>
    <row r="92" spans="1:8" s="2" customFormat="1">
      <c r="F92" s="108" t="s">
        <v>51</v>
      </c>
      <c r="G92" s="108"/>
      <c r="H92" s="50">
        <f>$G$49</f>
        <v>0</v>
      </c>
    </row>
    <row r="93" spans="1:8" s="2" customFormat="1"/>
    <row r="94" spans="1:8" s="46" customFormat="1" ht="16.5">
      <c r="A94" s="101" t="s">
        <v>45</v>
      </c>
      <c r="B94" s="101"/>
      <c r="C94" s="101"/>
      <c r="F94" s="46" t="s">
        <v>46</v>
      </c>
    </row>
    <row r="95" spans="1:8" s="2" customFormat="1"/>
    <row r="96" spans="1:8" s="2" customFormat="1"/>
    <row r="97" spans="1:8" s="2" customFormat="1">
      <c r="A97" s="2" t="s">
        <v>47</v>
      </c>
      <c r="B97" s="109"/>
      <c r="C97" s="109"/>
      <c r="D97" s="109"/>
      <c r="F97" s="2" t="s">
        <v>49</v>
      </c>
      <c r="G97" s="110"/>
      <c r="H97" s="110"/>
    </row>
    <row r="98" spans="1:8" s="2" customFormat="1"/>
    <row r="99" spans="1:8" s="2" customFormat="1"/>
    <row r="100" spans="1:8" s="2" customFormat="1">
      <c r="A100" s="2" t="s">
        <v>48</v>
      </c>
      <c r="B100" s="109"/>
      <c r="C100" s="109"/>
      <c r="D100" s="109"/>
      <c r="F100" s="2" t="s">
        <v>48</v>
      </c>
      <c r="G100" s="109"/>
      <c r="H100" s="109"/>
    </row>
  </sheetData>
  <mergeCells count="67">
    <mergeCell ref="F92:G92"/>
    <mergeCell ref="A94:C94"/>
    <mergeCell ref="B97:D97"/>
    <mergeCell ref="B100:D100"/>
    <mergeCell ref="G100:H100"/>
    <mergeCell ref="G97:H97"/>
    <mergeCell ref="B74:C74"/>
    <mergeCell ref="A77:C77"/>
    <mergeCell ref="D77:H77"/>
    <mergeCell ref="B71:C71"/>
    <mergeCell ref="E71:G71"/>
    <mergeCell ref="B75:D75"/>
    <mergeCell ref="E74:G74"/>
    <mergeCell ref="C72:E72"/>
    <mergeCell ref="A72:B72"/>
    <mergeCell ref="B73:C73"/>
    <mergeCell ref="G70:H70"/>
    <mergeCell ref="D70:E70"/>
    <mergeCell ref="G72:H72"/>
    <mergeCell ref="C49:F49"/>
    <mergeCell ref="A56:H56"/>
    <mergeCell ref="A57:H57"/>
    <mergeCell ref="A58:H58"/>
    <mergeCell ref="A59:H59"/>
    <mergeCell ref="A53:G53"/>
    <mergeCell ref="A48:D48"/>
    <mergeCell ref="A35:D35"/>
    <mergeCell ref="A36:D36"/>
    <mergeCell ref="A38:D38"/>
    <mergeCell ref="A39:D39"/>
    <mergeCell ref="A40:D40"/>
    <mergeCell ref="A47:D47"/>
    <mergeCell ref="A41:D41"/>
    <mergeCell ref="A43:D43"/>
    <mergeCell ref="A44:D44"/>
    <mergeCell ref="A45:D45"/>
    <mergeCell ref="A46:D46"/>
    <mergeCell ref="A18:H18"/>
    <mergeCell ref="A19:D19"/>
    <mergeCell ref="A34:D34"/>
    <mergeCell ref="A21:D21"/>
    <mergeCell ref="A22:D22"/>
    <mergeCell ref="A23:D23"/>
    <mergeCell ref="A24:D24"/>
    <mergeCell ref="A25:D25"/>
    <mergeCell ref="A26:D26"/>
    <mergeCell ref="A28:D28"/>
    <mergeCell ref="A20:D20"/>
    <mergeCell ref="A29:D29"/>
    <mergeCell ref="A30:D30"/>
    <mergeCell ref="A31:D31"/>
    <mergeCell ref="A32:D32"/>
    <mergeCell ref="B10:C10"/>
    <mergeCell ref="A12:C12"/>
    <mergeCell ref="D12:H12"/>
    <mergeCell ref="F16:G16"/>
    <mergeCell ref="G7:H7"/>
    <mergeCell ref="A8:B8"/>
    <mergeCell ref="C8:D8"/>
    <mergeCell ref="G8:H8"/>
    <mergeCell ref="B9:C9"/>
    <mergeCell ref="E9:G9"/>
    <mergeCell ref="A1:H1"/>
    <mergeCell ref="A2:H2"/>
    <mergeCell ref="A3:H3"/>
    <mergeCell ref="A4:H4"/>
    <mergeCell ref="A6:H6"/>
  </mergeCells>
  <phoneticPr fontId="4" type="noConversion"/>
  <pageMargins left="0.70866141732283472" right="0.39370078740157483" top="0.35433070866141736" bottom="0.51181102362204722" header="0.31496062992125984" footer="0.31496062992125984"/>
  <pageSetup paperSize="9" orientation="portrait" r:id="rId1"/>
  <headerFooter>
    <oddHeader>&amp;R&amp;G</oddHeader>
    <oddFooter>&amp;L&amp;6Ausgabe 05.01.2012 / GS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>
    <tabColor rgb="FF00B050"/>
  </sheetPr>
  <dimension ref="A1:H54"/>
  <sheetViews>
    <sheetView showWhiteSpace="0" view="pageBreakPreview" zoomScale="140" zoomScaleSheetLayoutView="140" workbookViewId="0">
      <selection activeCell="E12" sqref="E12:F12"/>
    </sheetView>
  </sheetViews>
  <sheetFormatPr baseColWidth="10" defaultColWidth="10.85546875" defaultRowHeight="12"/>
  <cols>
    <col min="1" max="4" width="10.85546875" style="1"/>
    <col min="5" max="5" width="3.7109375" style="1" customWidth="1"/>
    <col min="6" max="6" width="10.85546875" style="1"/>
    <col min="7" max="7" width="12" style="1" customWidth="1"/>
    <col min="8" max="8" width="15.42578125" style="1" customWidth="1"/>
    <col min="9" max="16384" width="10.85546875" style="1"/>
  </cols>
  <sheetData>
    <row r="1" spans="1:8" s="2" customFormat="1" ht="17.25">
      <c r="A1" s="67" t="s">
        <v>63</v>
      </c>
      <c r="B1" s="67"/>
      <c r="C1" s="67"/>
      <c r="D1" s="67"/>
      <c r="E1" s="67"/>
      <c r="F1" s="67"/>
      <c r="G1" s="67"/>
      <c r="H1" s="67"/>
    </row>
    <row r="2" spans="1:8" s="33" customFormat="1" ht="17.25">
      <c r="A2" s="67" t="s">
        <v>58</v>
      </c>
      <c r="B2" s="67"/>
      <c r="C2" s="67"/>
      <c r="D2" s="67"/>
      <c r="E2" s="67"/>
      <c r="F2" s="67"/>
      <c r="G2" s="67"/>
      <c r="H2" s="67"/>
    </row>
    <row r="3" spans="1:8" s="2" customFormat="1" ht="17.25">
      <c r="A3" s="67" t="s">
        <v>40</v>
      </c>
      <c r="B3" s="67"/>
      <c r="C3" s="67"/>
      <c r="D3" s="67"/>
      <c r="E3" s="67"/>
      <c r="F3" s="67"/>
      <c r="G3" s="67"/>
      <c r="H3" s="67"/>
    </row>
    <row r="4" spans="1:8" s="2" customFormat="1" ht="14.25">
      <c r="A4" s="68" t="s">
        <v>64</v>
      </c>
      <c r="B4" s="68"/>
      <c r="C4" s="68"/>
      <c r="D4" s="68"/>
      <c r="E4" s="68"/>
      <c r="F4" s="68"/>
      <c r="G4" s="68"/>
      <c r="H4" s="68"/>
    </row>
    <row r="5" spans="1:8" s="2" customFormat="1" ht="9" customHeight="1"/>
    <row r="6" spans="1:8" s="2" customFormat="1" ht="26.25" customHeight="1">
      <c r="A6" s="69" t="s">
        <v>52</v>
      </c>
      <c r="B6" s="69"/>
      <c r="C6" s="69"/>
      <c r="D6" s="69"/>
      <c r="E6" s="69"/>
      <c r="F6" s="69"/>
      <c r="G6" s="69"/>
      <c r="H6" s="69"/>
    </row>
    <row r="7" spans="1:8" s="2" customFormat="1" ht="10.5" customHeight="1">
      <c r="A7" s="52"/>
      <c r="B7" s="53"/>
      <c r="C7" s="52"/>
      <c r="D7" s="53"/>
      <c r="E7" s="52"/>
      <c r="F7" s="52"/>
      <c r="G7" s="111"/>
      <c r="H7" s="111"/>
    </row>
    <row r="8" spans="1:8" s="2" customFormat="1" ht="15" customHeight="1">
      <c r="A8" s="112"/>
      <c r="B8" s="112"/>
      <c r="C8" s="112"/>
      <c r="D8" s="112"/>
      <c r="E8" s="54"/>
      <c r="F8" s="52"/>
      <c r="G8" s="112"/>
      <c r="H8" s="112"/>
    </row>
    <row r="9" spans="1:8" s="2" customFormat="1">
      <c r="A9" s="52"/>
      <c r="B9" s="113"/>
      <c r="C9" s="113"/>
      <c r="D9" s="52"/>
      <c r="E9" s="54"/>
      <c r="F9" s="54"/>
      <c r="G9" s="54"/>
      <c r="H9" s="54"/>
    </row>
    <row r="10" spans="1:8" s="2" customFormat="1">
      <c r="A10" s="52"/>
      <c r="B10" s="55"/>
      <c r="C10" s="55"/>
      <c r="D10" s="52"/>
      <c r="E10" s="54"/>
      <c r="F10" s="54"/>
      <c r="G10" s="54"/>
      <c r="H10" s="54"/>
    </row>
    <row r="11" spans="1:8" s="2" customFormat="1" ht="17.25">
      <c r="A11" s="115" t="s">
        <v>55</v>
      </c>
      <c r="B11" s="115"/>
      <c r="C11" s="66"/>
      <c r="D11" s="52"/>
      <c r="E11" s="114" t="str">
        <f>Mietvertrag!$B$7</f>
        <v xml:space="preserve"> </v>
      </c>
      <c r="F11" s="114"/>
      <c r="G11" s="56"/>
      <c r="H11" s="54"/>
    </row>
    <row r="12" spans="1:8" s="2" customFormat="1" ht="14.25">
      <c r="A12" s="52"/>
      <c r="B12" s="55"/>
      <c r="C12" s="55"/>
      <c r="D12" s="52"/>
      <c r="E12" s="114" t="str">
        <f>Mietvertrag!$D$7</f>
        <v xml:space="preserve"> </v>
      </c>
      <c r="F12" s="114"/>
      <c r="G12" s="56" t="str">
        <f>Mietvertrag!$G$7</f>
        <v xml:space="preserve"> </v>
      </c>
      <c r="H12" s="54"/>
    </row>
    <row r="13" spans="1:8" s="2" customFormat="1" ht="14.25">
      <c r="A13" s="52"/>
      <c r="B13" s="55"/>
      <c r="C13" s="55"/>
      <c r="D13" s="52"/>
      <c r="E13" s="114" t="str">
        <f>Mietvertrag!$C$8</f>
        <v xml:space="preserve"> </v>
      </c>
      <c r="F13" s="114"/>
      <c r="G13" s="56"/>
      <c r="H13" s="54"/>
    </row>
    <row r="14" spans="1:8" s="2" customFormat="1" ht="14.25">
      <c r="A14" s="52"/>
      <c r="B14" s="55"/>
      <c r="C14" s="55"/>
      <c r="D14" s="52"/>
      <c r="E14" s="114" t="str">
        <f>Mietvertrag!$B$9</f>
        <v xml:space="preserve"> </v>
      </c>
      <c r="F14" s="114"/>
      <c r="G14" s="56"/>
      <c r="H14" s="54"/>
    </row>
    <row r="15" spans="1:8" s="2" customFormat="1" ht="14.25">
      <c r="A15" s="52"/>
      <c r="B15" s="55"/>
      <c r="C15" s="55"/>
      <c r="D15" s="52"/>
      <c r="E15" s="56"/>
      <c r="F15" s="56"/>
      <c r="G15" s="56"/>
      <c r="H15" s="54"/>
    </row>
    <row r="16" spans="1:8" s="2" customFormat="1">
      <c r="A16" s="2" t="str">
        <f>'Reservations-Anfrage'!A11</f>
        <v xml:space="preserve"> </v>
      </c>
      <c r="B16" s="7" t="str">
        <f>'Reservations-Anfrage'!B11</f>
        <v xml:space="preserve"> </v>
      </c>
      <c r="C16" s="2" t="str">
        <f>'Reservations-Anfrage'!C11</f>
        <v xml:space="preserve"> </v>
      </c>
      <c r="D16" s="2" t="str">
        <f>'Reservations-Anfrage'!D11</f>
        <v xml:space="preserve"> </v>
      </c>
      <c r="E16" s="2" t="str">
        <f>'Reservations-Anfrage'!E11</f>
        <v xml:space="preserve"> </v>
      </c>
      <c r="F16" s="2" t="str">
        <f>'Reservations-Anfrage'!F11</f>
        <v xml:space="preserve"> </v>
      </c>
      <c r="G16" s="2" t="str">
        <f>'Reservations-Anfrage'!G11</f>
        <v xml:space="preserve"> </v>
      </c>
      <c r="H16" s="2" t="str">
        <f>'Reservations-Anfrage'!H11</f>
        <v xml:space="preserve"> </v>
      </c>
    </row>
    <row r="17" spans="1:8" s="2" customFormat="1" ht="20.25">
      <c r="A17" s="87" t="str">
        <f>'Reservations-Anfrage'!A12</f>
        <v xml:space="preserve">Anlass / Veranstaltung: </v>
      </c>
      <c r="B17" s="87"/>
      <c r="C17" s="88"/>
      <c r="D17" s="94" t="str">
        <f>'Reservations-Anfrage'!D12</f>
        <v xml:space="preserve"> </v>
      </c>
      <c r="E17" s="95"/>
      <c r="F17" s="95"/>
      <c r="G17" s="95"/>
      <c r="H17" s="96"/>
    </row>
    <row r="18" spans="1:8" s="2" customFormat="1" ht="14.25">
      <c r="A18" s="57" t="s">
        <v>53</v>
      </c>
      <c r="B18" s="58" t="str">
        <f>Mietvertrag!$B$14</f>
        <v xml:space="preserve"> </v>
      </c>
      <c r="C18" s="59" t="s">
        <v>38</v>
      </c>
      <c r="D18" s="60" t="str">
        <f>Mietvertrag!$F$14</f>
        <v xml:space="preserve"> </v>
      </c>
      <c r="E18" s="55"/>
      <c r="F18" s="55"/>
      <c r="G18" s="55"/>
      <c r="H18" s="55"/>
    </row>
    <row r="19" spans="1:8" s="2" customFormat="1" ht="8.25" customHeight="1">
      <c r="A19" s="11" t="str">
        <f>'Reservations-Anfrage'!A17</f>
        <v xml:space="preserve"> </v>
      </c>
      <c r="B19" s="11" t="str">
        <f>'Reservations-Anfrage'!B17</f>
        <v xml:space="preserve"> </v>
      </c>
      <c r="C19" s="11" t="str">
        <f>'Reservations-Anfrage'!C17</f>
        <v xml:space="preserve"> </v>
      </c>
      <c r="D19" s="11" t="str">
        <f>'Reservations-Anfrage'!D17</f>
        <v xml:space="preserve"> </v>
      </c>
      <c r="E19" s="2" t="str">
        <f>'Reservations-Anfrage'!E17</f>
        <v xml:space="preserve"> </v>
      </c>
      <c r="F19" s="2" t="str">
        <f>'Reservations-Anfrage'!F17</f>
        <v xml:space="preserve"> </v>
      </c>
      <c r="G19" s="2" t="str">
        <f>'Reservations-Anfrage'!G17</f>
        <v xml:space="preserve"> </v>
      </c>
      <c r="H19" s="2" t="str">
        <f>'Reservations-Anfrage'!H17</f>
        <v xml:space="preserve"> </v>
      </c>
    </row>
    <row r="20" spans="1:8" s="20" customFormat="1" ht="20.25" customHeight="1">
      <c r="A20" s="92" t="str">
        <f>'Reservations-Anfrage'!A18</f>
        <v>Räume im Pfarreiheim</v>
      </c>
      <c r="B20" s="92"/>
      <c r="C20" s="92"/>
      <c r="D20" s="92"/>
      <c r="E20" s="92"/>
      <c r="F20" s="92"/>
      <c r="G20" s="92"/>
      <c r="H20" s="92"/>
    </row>
    <row r="21" spans="1:8" s="2" customFormat="1" ht="14.1" customHeight="1">
      <c r="A21" s="82" t="str">
        <f>'Reservations-Anfrage'!A19</f>
        <v>Saal und Foyer mit Cheminee  maximal 120 Personen</v>
      </c>
      <c r="B21" s="82"/>
      <c r="C21" s="82"/>
      <c r="D21" s="83"/>
      <c r="E21" s="21" t="str">
        <f>'Reservations-Anfrage'!E19</f>
        <v>x</v>
      </c>
      <c r="F21" s="22" t="str">
        <f>'Reservations-Anfrage'!F19</f>
        <v>Preis</v>
      </c>
      <c r="G21" s="22" t="str">
        <f>'Reservations-Anfrage'!G19</f>
        <v>Summe</v>
      </c>
      <c r="H21" s="23" t="str">
        <f>'Reservations-Anfrage'!H19</f>
        <v>Bemerkung</v>
      </c>
    </row>
    <row r="22" spans="1:8" s="2" customFormat="1" ht="14.1" customHeight="1">
      <c r="A22" s="77" t="str">
        <f>'Reservations-Anfrage'!A20</f>
        <v>Pro Tag</v>
      </c>
      <c r="B22" s="77"/>
      <c r="C22" s="77"/>
      <c r="D22" s="78"/>
      <c r="E22" s="42">
        <f>'Reservations-Anfrage'!E20</f>
        <v>0</v>
      </c>
      <c r="F22" s="25">
        <f>'Reservations-Anfrage'!F20</f>
        <v>400</v>
      </c>
      <c r="G22" s="25" t="str">
        <f>'Reservations-Anfrage'!G20</f>
        <v/>
      </c>
      <c r="H22" s="2" t="str">
        <f>'Reservations-Anfrage'!H20</f>
        <v xml:space="preserve"> </v>
      </c>
    </row>
    <row r="23" spans="1:8" s="2" customFormat="1" ht="14.1" customHeight="1">
      <c r="A23" s="77" t="str">
        <f>'Reservations-Anfrage'!A21</f>
        <v>1/2 Tag Morgen von 07:00 Uhr bis 12:00 Uhr</v>
      </c>
      <c r="B23" s="77"/>
      <c r="C23" s="77"/>
      <c r="D23" s="78"/>
      <c r="E23" s="42">
        <f>'Reservations-Anfrage'!E21</f>
        <v>0</v>
      </c>
      <c r="F23" s="25">
        <f>'Reservations-Anfrage'!F21</f>
        <v>250</v>
      </c>
      <c r="G23" s="25" t="str">
        <f>'Reservations-Anfrage'!G21</f>
        <v/>
      </c>
      <c r="H23" s="2" t="str">
        <f>'Reservations-Anfrage'!H21</f>
        <v xml:space="preserve"> </v>
      </c>
    </row>
    <row r="24" spans="1:8" s="2" customFormat="1" ht="14.1" customHeight="1">
      <c r="A24" s="77" t="str">
        <f>'Reservations-Anfrage'!A22</f>
        <v>1/2 Tag Mittag von 14:00 Uhr bis 23:00 Uhr</v>
      </c>
      <c r="B24" s="77"/>
      <c r="C24" s="77"/>
      <c r="D24" s="78"/>
      <c r="E24" s="42">
        <f>'Reservations-Anfrage'!E22</f>
        <v>0</v>
      </c>
      <c r="F24" s="25">
        <f>'Reservations-Anfrage'!F22</f>
        <v>250</v>
      </c>
      <c r="G24" s="25" t="str">
        <f>'Reservations-Anfrage'!G22</f>
        <v/>
      </c>
      <c r="H24" s="2" t="str">
        <f>'Reservations-Anfrage'!H22</f>
        <v xml:space="preserve"> </v>
      </c>
    </row>
    <row r="25" spans="1:8" s="2" customFormat="1" ht="14.1" customHeight="1">
      <c r="A25" s="77" t="str">
        <f>'Reservations-Anfrage'!A23</f>
        <v>Jede angefangene Stunde</v>
      </c>
      <c r="B25" s="77"/>
      <c r="C25" s="77"/>
      <c r="D25" s="78"/>
      <c r="E25" s="42">
        <f>'Reservations-Anfrage'!E23</f>
        <v>0</v>
      </c>
      <c r="F25" s="25">
        <f>'Reservations-Anfrage'!F23</f>
        <v>80</v>
      </c>
      <c r="G25" s="25">
        <f>'Reservations-Anfrage'!G23</f>
        <v>0</v>
      </c>
      <c r="H25" s="2" t="str">
        <f>'Reservations-Anfrage'!H23</f>
        <v xml:space="preserve"> </v>
      </c>
    </row>
    <row r="26" spans="1:8" s="2" customFormat="1" ht="14.1" customHeight="1">
      <c r="A26" s="77">
        <f>'Reservations-Anfrage'!A24</f>
        <v>0</v>
      </c>
      <c r="B26" s="77"/>
      <c r="C26" s="77"/>
      <c r="D26" s="78"/>
      <c r="E26" s="42">
        <f>'Reservations-Anfrage'!E24</f>
        <v>0</v>
      </c>
      <c r="F26" s="25">
        <f>'Reservations-Anfrage'!F24</f>
        <v>0</v>
      </c>
      <c r="G26" s="25" t="str">
        <f>'Reservations-Anfrage'!G24</f>
        <v/>
      </c>
      <c r="H26" s="2" t="str">
        <f>'Reservations-Anfrage'!H24</f>
        <v xml:space="preserve"> </v>
      </c>
    </row>
    <row r="27" spans="1:8" s="2" customFormat="1" ht="14.1" customHeight="1">
      <c r="A27" s="77">
        <f>'Reservations-Anfrage'!A26</f>
        <v>0</v>
      </c>
      <c r="B27" s="77"/>
      <c r="C27" s="77"/>
      <c r="D27" s="78"/>
      <c r="E27" s="42">
        <f>'Reservations-Anfrage'!E26</f>
        <v>0</v>
      </c>
      <c r="F27" s="25">
        <f>'Reservations-Anfrage'!F26</f>
        <v>0</v>
      </c>
      <c r="G27" s="25" t="str">
        <f>'Reservations-Anfrage'!G26</f>
        <v/>
      </c>
      <c r="H27" s="2" t="str">
        <f>'Reservations-Anfrage'!H26</f>
        <v xml:space="preserve"> </v>
      </c>
    </row>
    <row r="28" spans="1:8" s="2" customFormat="1" ht="12" customHeight="1">
      <c r="A28" s="26" t="str">
        <f>'Reservations-Anfrage'!A27</f>
        <v xml:space="preserve"> </v>
      </c>
      <c r="B28" s="2" t="str">
        <f>'Reservations-Anfrage'!B27</f>
        <v xml:space="preserve"> </v>
      </c>
      <c r="C28" s="2" t="str">
        <f>'Reservations-Anfrage'!C27</f>
        <v xml:space="preserve"> </v>
      </c>
      <c r="D28" s="2" t="str">
        <f>'Reservations-Anfrage'!D27</f>
        <v xml:space="preserve"> </v>
      </c>
      <c r="E28" s="27" t="str">
        <f>'Reservations-Anfrage'!E27</f>
        <v xml:space="preserve"> </v>
      </c>
      <c r="F28" s="2" t="str">
        <f>'Reservations-Anfrage'!F27</f>
        <v xml:space="preserve"> </v>
      </c>
      <c r="G28" s="2" t="str">
        <f>'Reservations-Anfrage'!G27</f>
        <v xml:space="preserve"> </v>
      </c>
      <c r="H28" s="2" t="str">
        <f>'Reservations-Anfrage'!H27</f>
        <v xml:space="preserve"> </v>
      </c>
    </row>
    <row r="29" spans="1:8" s="2" customFormat="1" ht="14.1" customHeight="1">
      <c r="A29" s="82" t="str">
        <f>'Reservations-Anfrage'!A28</f>
        <v>Foyer mit Cheminee  maximal 30 Personen</v>
      </c>
      <c r="B29" s="82"/>
      <c r="C29" s="82"/>
      <c r="D29" s="83"/>
      <c r="E29" s="21" t="str">
        <f>'Reservations-Anfrage'!E28</f>
        <v>x</v>
      </c>
      <c r="F29" s="22" t="str">
        <f>'Reservations-Anfrage'!F28</f>
        <v>Preis</v>
      </c>
      <c r="G29" s="22" t="str">
        <f>'Reservations-Anfrage'!G28</f>
        <v>Summe</v>
      </c>
      <c r="H29" s="23" t="str">
        <f>'Reservations-Anfrage'!H28</f>
        <v>Bemerkung</v>
      </c>
    </row>
    <row r="30" spans="1:8" s="2" customFormat="1" ht="14.1" customHeight="1">
      <c r="A30" s="77" t="str">
        <f>'Reservations-Anfrage'!A29</f>
        <v>Pro Tag</v>
      </c>
      <c r="B30" s="77"/>
      <c r="C30" s="77"/>
      <c r="D30" s="78"/>
      <c r="E30" s="42">
        <f>'Reservations-Anfrage'!E29</f>
        <v>0</v>
      </c>
      <c r="F30" s="25">
        <f>'Reservations-Anfrage'!F29</f>
        <v>250</v>
      </c>
      <c r="G30" s="25" t="str">
        <f>'Reservations-Anfrage'!G29</f>
        <v/>
      </c>
      <c r="H30" s="2" t="str">
        <f>'Reservations-Anfrage'!H29</f>
        <v xml:space="preserve"> </v>
      </c>
    </row>
    <row r="31" spans="1:8" s="2" customFormat="1" ht="14.1" customHeight="1">
      <c r="A31" s="77" t="str">
        <f>'Reservations-Anfrage'!A30</f>
        <v>1/2 Tag Morgen von 07:00 Uhr bis 12:00 Uhr</v>
      </c>
      <c r="B31" s="77"/>
      <c r="C31" s="77"/>
      <c r="D31" s="78"/>
      <c r="E31" s="42">
        <f>'Reservations-Anfrage'!E30</f>
        <v>0</v>
      </c>
      <c r="F31" s="25">
        <f>'Reservations-Anfrage'!F30</f>
        <v>150</v>
      </c>
      <c r="G31" s="25" t="str">
        <f>'Reservations-Anfrage'!G30</f>
        <v/>
      </c>
      <c r="H31" s="2" t="str">
        <f>'Reservations-Anfrage'!H30</f>
        <v xml:space="preserve"> </v>
      </c>
    </row>
    <row r="32" spans="1:8" s="2" customFormat="1" ht="14.1" customHeight="1">
      <c r="A32" s="77" t="str">
        <f>'Reservations-Anfrage'!A31</f>
        <v>1/2 Tag Mittag von 14:00 Uhr bis 23:00 Uhr</v>
      </c>
      <c r="B32" s="77"/>
      <c r="C32" s="77"/>
      <c r="D32" s="78"/>
      <c r="E32" s="42">
        <f>'Reservations-Anfrage'!E31</f>
        <v>0</v>
      </c>
      <c r="F32" s="25">
        <f>'Reservations-Anfrage'!F31</f>
        <v>150</v>
      </c>
      <c r="G32" s="25" t="str">
        <f>'Reservations-Anfrage'!G31</f>
        <v/>
      </c>
      <c r="H32" s="2" t="str">
        <f>'Reservations-Anfrage'!H31</f>
        <v xml:space="preserve"> </v>
      </c>
    </row>
    <row r="33" spans="1:8" s="2" customFormat="1" ht="14.1" customHeight="1">
      <c r="A33" s="77" t="str">
        <f>'Reservations-Anfrage'!A32</f>
        <v>Jede angefangene Stunde</v>
      </c>
      <c r="B33" s="77"/>
      <c r="C33" s="77"/>
      <c r="D33" s="78"/>
      <c r="E33" s="42">
        <f>'Reservations-Anfrage'!E32</f>
        <v>0</v>
      </c>
      <c r="F33" s="25">
        <f>'Reservations-Anfrage'!F32</f>
        <v>80</v>
      </c>
      <c r="G33" s="25">
        <f>'Reservations-Anfrage'!G32</f>
        <v>0</v>
      </c>
      <c r="H33" s="2" t="str">
        <f>'Reservations-Anfrage'!H32</f>
        <v xml:space="preserve"> </v>
      </c>
    </row>
    <row r="34" spans="1:8" s="2" customFormat="1" ht="12" customHeight="1">
      <c r="A34" s="2" t="str">
        <f>'Reservations-Anfrage'!A33</f>
        <v xml:space="preserve"> </v>
      </c>
      <c r="B34" s="2" t="str">
        <f>'Reservations-Anfrage'!B33</f>
        <v xml:space="preserve"> </v>
      </c>
      <c r="C34" s="2" t="str">
        <f>'Reservations-Anfrage'!C33</f>
        <v xml:space="preserve"> </v>
      </c>
      <c r="D34" s="2" t="str">
        <f>'Reservations-Anfrage'!D33</f>
        <v xml:space="preserve"> </v>
      </c>
      <c r="E34" s="27" t="str">
        <f>'Reservations-Anfrage'!E33</f>
        <v xml:space="preserve"> </v>
      </c>
      <c r="F34" s="2" t="str">
        <f>'Reservations-Anfrage'!F33</f>
        <v xml:space="preserve"> </v>
      </c>
      <c r="G34" s="2" t="str">
        <f>'Reservations-Anfrage'!G33</f>
        <v xml:space="preserve"> </v>
      </c>
      <c r="H34" s="2" t="str">
        <f>'Reservations-Anfrage'!H33</f>
        <v xml:space="preserve"> </v>
      </c>
    </row>
    <row r="35" spans="1:8" s="2" customFormat="1" ht="14.1" customHeight="1">
      <c r="A35" s="82" t="str">
        <f>'Reservations-Anfrage'!A34</f>
        <v>Küche</v>
      </c>
      <c r="B35" s="82"/>
      <c r="C35" s="82"/>
      <c r="D35" s="83"/>
      <c r="E35" s="21" t="str">
        <f>'Reservations-Anfrage'!E34</f>
        <v>x</v>
      </c>
      <c r="F35" s="22" t="str">
        <f>'Reservations-Anfrage'!F34</f>
        <v>Preis</v>
      </c>
      <c r="G35" s="22" t="str">
        <f>'Reservations-Anfrage'!G34</f>
        <v>Summe</v>
      </c>
      <c r="H35" s="23" t="str">
        <f>'Reservations-Anfrage'!H34</f>
        <v>Bemerkung</v>
      </c>
    </row>
    <row r="36" spans="1:8" s="2" customFormat="1" ht="14.1" customHeight="1">
      <c r="A36" s="77" t="str">
        <f>'Reservations-Anfrage'!A35</f>
        <v>Volle Benützung</v>
      </c>
      <c r="B36" s="77"/>
      <c r="C36" s="77"/>
      <c r="D36" s="78"/>
      <c r="E36" s="42">
        <f>'Reservations-Anfrage'!E35</f>
        <v>0</v>
      </c>
      <c r="F36" s="25">
        <f>'Reservations-Anfrage'!F35</f>
        <v>300</v>
      </c>
      <c r="G36" s="25" t="str">
        <f>'Reservations-Anfrage'!G35</f>
        <v/>
      </c>
      <c r="H36" s="2" t="str">
        <f>'Reservations-Anfrage'!H35</f>
        <v xml:space="preserve"> </v>
      </c>
    </row>
    <row r="37" spans="1:8" s="2" customFormat="1" ht="14.1" customHeight="1">
      <c r="A37" s="77" t="str">
        <f>'Reservations-Anfrage'!A36</f>
        <v>Teeküche Tassen und Kaffeemaschine</v>
      </c>
      <c r="B37" s="77"/>
      <c r="C37" s="77"/>
      <c r="D37" s="78"/>
      <c r="E37" s="42">
        <f>'Reservations-Anfrage'!E36</f>
        <v>0</v>
      </c>
      <c r="F37" s="25">
        <f>'Reservations-Anfrage'!F36</f>
        <v>200</v>
      </c>
      <c r="G37" s="25" t="str">
        <f>'Reservations-Anfrage'!G36</f>
        <v/>
      </c>
      <c r="H37" s="2" t="str">
        <f>'Reservations-Anfrage'!H36</f>
        <v xml:space="preserve"> </v>
      </c>
    </row>
    <row r="38" spans="1:8" s="2" customFormat="1" ht="12" customHeight="1">
      <c r="A38" s="2" t="str">
        <f>'Reservations-Anfrage'!A37</f>
        <v xml:space="preserve"> </v>
      </c>
      <c r="B38" s="2" t="str">
        <f>'Reservations-Anfrage'!B37</f>
        <v xml:space="preserve"> </v>
      </c>
      <c r="C38" s="2" t="str">
        <f>'Reservations-Anfrage'!C37</f>
        <v xml:space="preserve"> </v>
      </c>
      <c r="D38" s="2" t="str">
        <f>'Reservations-Anfrage'!D37</f>
        <v xml:space="preserve"> </v>
      </c>
      <c r="E38" s="27" t="str">
        <f>'Reservations-Anfrage'!E37</f>
        <v xml:space="preserve"> </v>
      </c>
      <c r="F38" s="2" t="str">
        <f>'Reservations-Anfrage'!F37</f>
        <v xml:space="preserve"> </v>
      </c>
      <c r="G38" s="2" t="str">
        <f>'Reservations-Anfrage'!G37</f>
        <v xml:space="preserve"> </v>
      </c>
      <c r="H38" s="2" t="str">
        <f>'Reservations-Anfrage'!H37</f>
        <v xml:space="preserve"> </v>
      </c>
    </row>
    <row r="39" spans="1:8" s="2" customFormat="1" ht="14.1" customHeight="1">
      <c r="A39" s="82" t="str">
        <f>'Reservations-Anfrage'!A38</f>
        <v>Nebenräume</v>
      </c>
      <c r="B39" s="82"/>
      <c r="C39" s="82"/>
      <c r="D39" s="83"/>
      <c r="E39" s="21" t="str">
        <f>'Reservations-Anfrage'!E38</f>
        <v>x</v>
      </c>
      <c r="F39" s="22" t="str">
        <f>'Reservations-Anfrage'!F38</f>
        <v>Preis</v>
      </c>
      <c r="G39" s="22" t="str">
        <f>'Reservations-Anfrage'!G38</f>
        <v>Summe</v>
      </c>
      <c r="H39" s="23" t="str">
        <f>'Reservations-Anfrage'!H38</f>
        <v>Bemerkung</v>
      </c>
    </row>
    <row r="40" spans="1:8" s="2" customFormat="1" ht="14.1" customHeight="1">
      <c r="A40" s="77" t="str">
        <f>'Reservations-Anfrage'!A39</f>
        <v>Sitzungszimmer   bis 12 Personen</v>
      </c>
      <c r="B40" s="77"/>
      <c r="C40" s="77"/>
      <c r="D40" s="78"/>
      <c r="E40" s="42">
        <f>'Reservations-Anfrage'!E39</f>
        <v>0</v>
      </c>
      <c r="F40" s="25">
        <f>'Reservations-Anfrage'!F39</f>
        <v>100</v>
      </c>
      <c r="G40" s="25" t="str">
        <f>'Reservations-Anfrage'!G39</f>
        <v/>
      </c>
      <c r="H40" s="2" t="str">
        <f>'Reservations-Anfrage'!H39</f>
        <v xml:space="preserve"> </v>
      </c>
    </row>
    <row r="41" spans="1:8" s="2" customFormat="1" ht="14.1" customHeight="1">
      <c r="A41" s="77" t="str">
        <f>'Reservations-Anfrage'!A40</f>
        <v>Medienzimmer   bis 12 Personen</v>
      </c>
      <c r="B41" s="77"/>
      <c r="C41" s="77"/>
      <c r="D41" s="78"/>
      <c r="E41" s="42">
        <f>'Reservations-Anfrage'!E40</f>
        <v>0</v>
      </c>
      <c r="F41" s="25">
        <f>'Reservations-Anfrage'!F40</f>
        <v>100</v>
      </c>
      <c r="G41" s="25" t="str">
        <f>'Reservations-Anfrage'!G40</f>
        <v/>
      </c>
      <c r="H41" s="2" t="str">
        <f>'Reservations-Anfrage'!H40</f>
        <v xml:space="preserve"> </v>
      </c>
    </row>
    <row r="42" spans="1:8" s="2" customFormat="1" ht="14.1" customHeight="1">
      <c r="A42" s="84" t="str">
        <f>'Reservations-Anfrage'!A41</f>
        <v>Schulungsraum   bis 16 Personen</v>
      </c>
      <c r="B42" s="84"/>
      <c r="C42" s="84"/>
      <c r="D42" s="85"/>
      <c r="E42" s="42">
        <f>'Reservations-Anfrage'!E41</f>
        <v>0</v>
      </c>
      <c r="F42" s="25">
        <f>'Reservations-Anfrage'!F41</f>
        <v>100</v>
      </c>
      <c r="G42" s="25" t="str">
        <f>'Reservations-Anfrage'!G41</f>
        <v/>
      </c>
      <c r="H42" s="2" t="str">
        <f>'Reservations-Anfrage'!H41</f>
        <v xml:space="preserve"> </v>
      </c>
    </row>
    <row r="43" spans="1:8" s="2" customFormat="1" ht="12" customHeight="1">
      <c r="A43" s="2" t="str">
        <f>'Reservations-Anfrage'!A42</f>
        <v xml:space="preserve"> </v>
      </c>
      <c r="B43" s="2" t="str">
        <f>'Reservations-Anfrage'!B42</f>
        <v xml:space="preserve"> </v>
      </c>
      <c r="C43" s="2" t="str">
        <f>'Reservations-Anfrage'!C42</f>
        <v xml:space="preserve"> </v>
      </c>
      <c r="D43" s="2" t="str">
        <f>'Reservations-Anfrage'!D42</f>
        <v xml:space="preserve"> </v>
      </c>
      <c r="E43" s="27" t="str">
        <f>'Reservations-Anfrage'!E42</f>
        <v xml:space="preserve"> </v>
      </c>
      <c r="F43" s="2" t="str">
        <f>'Reservations-Anfrage'!F42</f>
        <v xml:space="preserve"> </v>
      </c>
      <c r="G43" s="2" t="str">
        <f>'Reservations-Anfrage'!G42</f>
        <v xml:space="preserve"> </v>
      </c>
      <c r="H43" s="2" t="str">
        <f>'Reservations-Anfrage'!H42</f>
        <v xml:space="preserve"> </v>
      </c>
    </row>
    <row r="44" spans="1:8" s="2" customFormat="1" ht="14.1" customHeight="1">
      <c r="A44" s="82" t="str">
        <f>'Reservations-Anfrage'!A43</f>
        <v>Zuschlag / Diverses</v>
      </c>
      <c r="B44" s="82"/>
      <c r="C44" s="82"/>
      <c r="D44" s="83"/>
      <c r="E44" s="21" t="str">
        <f>'Reservations-Anfrage'!E43</f>
        <v>x</v>
      </c>
      <c r="F44" s="22" t="str">
        <f>'Reservations-Anfrage'!F43</f>
        <v>Preis</v>
      </c>
      <c r="G44" s="22" t="str">
        <f>'Reservations-Anfrage'!G43</f>
        <v>Summe</v>
      </c>
      <c r="H44" s="23" t="str">
        <f>'Reservations-Anfrage'!H43</f>
        <v>Bemerkung</v>
      </c>
    </row>
    <row r="45" spans="1:8" s="2" customFormat="1" ht="14.1" customHeight="1">
      <c r="A45" s="77" t="str">
        <f>'Reservations-Anfrage'!A44</f>
        <v>Mikrofon/Musikanlage/Beamer/DVD/Visualiser</v>
      </c>
      <c r="B45" s="77"/>
      <c r="C45" s="77"/>
      <c r="D45" s="78"/>
      <c r="E45" s="42">
        <f>'Reservations-Anfrage'!E44</f>
        <v>0</v>
      </c>
      <c r="F45" s="25">
        <f>'Reservations-Anfrage'!F44</f>
        <v>120</v>
      </c>
      <c r="G45" s="25" t="str">
        <f>'Reservations-Anfrage'!G44</f>
        <v/>
      </c>
      <c r="H45" s="2" t="str">
        <f>'Reservations-Anfrage'!H44</f>
        <v xml:space="preserve"> </v>
      </c>
    </row>
    <row r="46" spans="1:8" s="2" customFormat="1" ht="14.1" customHeight="1">
      <c r="A46" s="77" t="str">
        <f>'Reservations-Anfrage'!A45</f>
        <v>Flügel</v>
      </c>
      <c r="B46" s="77"/>
      <c r="C46" s="77"/>
      <c r="D46" s="78"/>
      <c r="E46" s="42">
        <f>'Reservations-Anfrage'!E45</f>
        <v>0</v>
      </c>
      <c r="F46" s="25">
        <f>'Reservations-Anfrage'!F45</f>
        <v>180</v>
      </c>
      <c r="G46" s="25" t="str">
        <f>'Reservations-Anfrage'!G45</f>
        <v/>
      </c>
      <c r="H46" s="2" t="str">
        <f>'Reservations-Anfrage'!H45</f>
        <v xml:space="preserve"> </v>
      </c>
    </row>
    <row r="47" spans="1:8" s="2" customFormat="1" ht="14.1" customHeight="1">
      <c r="A47" s="77" t="str">
        <f>'Reservations-Anfrage'!A46</f>
        <v>Nachreinigung pro Stunde</v>
      </c>
      <c r="B47" s="77"/>
      <c r="C47" s="77"/>
      <c r="D47" s="78"/>
      <c r="E47" s="42">
        <f>'Reservations-Anfrage'!E46</f>
        <v>0</v>
      </c>
      <c r="F47" s="25">
        <f>'Reservations-Anfrage'!F46</f>
        <v>80</v>
      </c>
      <c r="G47" s="25">
        <f>'Reservations-Anfrage'!G46</f>
        <v>0</v>
      </c>
      <c r="H47" s="2" t="str">
        <f>'Reservations-Anfrage'!H46</f>
        <v xml:space="preserve"> </v>
      </c>
    </row>
    <row r="48" spans="1:8" s="2" customFormat="1" ht="14.1" customHeight="1">
      <c r="A48" s="77" t="str">
        <f>'Reservations-Anfrage'!A47</f>
        <v>Reparaturen nach Aufwand</v>
      </c>
      <c r="B48" s="77"/>
      <c r="C48" s="77"/>
      <c r="D48" s="78"/>
      <c r="E48" s="42">
        <f>'Reservations-Anfrage'!E47</f>
        <v>0</v>
      </c>
      <c r="F48" s="25">
        <f>'Reservations-Anfrage'!F47</f>
        <v>0</v>
      </c>
      <c r="G48" s="25">
        <f>'Reservations-Anfrage'!G47</f>
        <v>0</v>
      </c>
      <c r="H48" s="2" t="str">
        <f>'Reservations-Anfrage'!H47</f>
        <v xml:space="preserve"> </v>
      </c>
    </row>
    <row r="49" spans="1:8" s="2" customFormat="1" ht="14.1" customHeight="1">
      <c r="A49" s="91" t="str">
        <f>'Reservations-Anfrage'!A48</f>
        <v>Diverses</v>
      </c>
      <c r="B49" s="91"/>
      <c r="C49" s="91"/>
      <c r="D49" s="85"/>
      <c r="E49" s="42">
        <f>'Reservations-Anfrage'!E48</f>
        <v>0</v>
      </c>
      <c r="F49" s="25">
        <f>'Reservations-Anfrage'!F48</f>
        <v>0</v>
      </c>
      <c r="G49" s="25">
        <f>'Reservations-Anfrage'!G48</f>
        <v>0</v>
      </c>
      <c r="H49" s="2" t="str">
        <f>'Reservations-Anfrage'!H48</f>
        <v xml:space="preserve"> </v>
      </c>
    </row>
    <row r="50" spans="1:8" s="2" customFormat="1" ht="14.1" customHeight="1" thickBot="1">
      <c r="A50" s="28" t="str">
        <f>'Reservations-Anfrage'!A49</f>
        <v xml:space="preserve"> </v>
      </c>
      <c r="B50" s="11" t="str">
        <f>'Reservations-Anfrage'!B49</f>
        <v xml:space="preserve"> </v>
      </c>
      <c r="C50" s="86" t="str">
        <f>'Reservations-Anfrage'!C49</f>
        <v>Total Gebühren &amp; Entschädigungen</v>
      </c>
      <c r="D50" s="86"/>
      <c r="E50" s="86"/>
      <c r="F50" s="86"/>
      <c r="G50" s="43">
        <f>'Reservations-Anfrage'!G49</f>
        <v>0</v>
      </c>
      <c r="H50" s="11" t="str">
        <f>'Reservations-Anfrage'!H49</f>
        <v xml:space="preserve"> </v>
      </c>
    </row>
    <row r="51" spans="1:8" s="2" customFormat="1" ht="9" customHeight="1" thickTop="1">
      <c r="A51" s="18"/>
      <c r="B51" s="18"/>
      <c r="C51" s="18"/>
      <c r="D51" s="18"/>
      <c r="E51" s="18"/>
      <c r="F51" s="18"/>
      <c r="G51" s="18"/>
      <c r="H51" s="11"/>
    </row>
    <row r="52" spans="1:8" s="2" customFormat="1" ht="14.1" customHeight="1">
      <c r="A52" s="61" t="s">
        <v>61</v>
      </c>
      <c r="B52" s="62"/>
      <c r="C52" s="62">
        <f ca="1">TODAY()</f>
        <v>44691</v>
      </c>
      <c r="D52" s="63"/>
      <c r="E52" s="63"/>
      <c r="F52" s="63"/>
      <c r="G52" s="11"/>
      <c r="H52" s="11"/>
    </row>
    <row r="53" spans="1:8" s="2" customFormat="1" ht="14.1" customHeight="1">
      <c r="A53" s="28"/>
      <c r="B53" s="11"/>
      <c r="C53" s="11"/>
      <c r="D53" s="30"/>
      <c r="E53" s="30"/>
      <c r="F53" s="30"/>
      <c r="G53" s="11"/>
      <c r="H53" s="11"/>
    </row>
    <row r="54" spans="1:8" s="2" customFormat="1" ht="14.1" customHeight="1">
      <c r="A54" s="61" t="s">
        <v>54</v>
      </c>
      <c r="B54" s="61" t="s">
        <v>56</v>
      </c>
      <c r="C54" s="44"/>
      <c r="D54" s="44"/>
      <c r="E54" s="65" t="s">
        <v>57</v>
      </c>
      <c r="F54" s="64"/>
      <c r="G54" s="64"/>
      <c r="H54" s="64"/>
    </row>
  </sheetData>
  <mergeCells count="44">
    <mergeCell ref="A42:D42"/>
    <mergeCell ref="A29:D29"/>
    <mergeCell ref="A30:D30"/>
    <mergeCell ref="A31:D31"/>
    <mergeCell ref="A32:D32"/>
    <mergeCell ref="A33:D33"/>
    <mergeCell ref="A35:D35"/>
    <mergeCell ref="A40:D40"/>
    <mergeCell ref="A41:D41"/>
    <mergeCell ref="A37:D37"/>
    <mergeCell ref="A39:D39"/>
    <mergeCell ref="A36:D36"/>
    <mergeCell ref="C50:F50"/>
    <mergeCell ref="A44:D44"/>
    <mergeCell ref="A45:D45"/>
    <mergeCell ref="A46:D46"/>
    <mergeCell ref="A47:D47"/>
    <mergeCell ref="A48:D48"/>
    <mergeCell ref="A49:D49"/>
    <mergeCell ref="B9:C9"/>
    <mergeCell ref="E11:F11"/>
    <mergeCell ref="E12:F12"/>
    <mergeCell ref="E13:F13"/>
    <mergeCell ref="E14:F14"/>
    <mergeCell ref="A11:B11"/>
    <mergeCell ref="A27:D27"/>
    <mergeCell ref="A17:C17"/>
    <mergeCell ref="D17:H17"/>
    <mergeCell ref="A20:H20"/>
    <mergeCell ref="A21:D21"/>
    <mergeCell ref="A22:D22"/>
    <mergeCell ref="A23:D23"/>
    <mergeCell ref="A24:D24"/>
    <mergeCell ref="A25:D25"/>
    <mergeCell ref="A26:D26"/>
    <mergeCell ref="G7:H7"/>
    <mergeCell ref="A8:B8"/>
    <mergeCell ref="C8:D8"/>
    <mergeCell ref="G8:H8"/>
    <mergeCell ref="A1:H1"/>
    <mergeCell ref="A2:H2"/>
    <mergeCell ref="A3:H3"/>
    <mergeCell ref="A4:H4"/>
    <mergeCell ref="A6:H6"/>
  </mergeCells>
  <phoneticPr fontId="4" type="noConversion"/>
  <pageMargins left="0.70866141732283472" right="0.39370078740157483" top="0.35433070866141736" bottom="0.47244094488188981" header="0.31496062992125984" footer="0.31496062992125984"/>
  <pageSetup paperSize="9" orientation="portrait" r:id="rId1"/>
  <headerFooter>
    <oddHeader>&amp;R&amp;G</oddHeader>
    <oddFooter>&amp;L&amp;6Ausgabe 015.12.2017 / GS&amp;C&amp;"Segoe UI Light,Fett"&amp;9&amp;K00-031Zürcher Kantonalbank | 8010 Zürich
&amp;8IBAN: CH50 0070 0114 7002 0600 6 | Konto Nr. 80-151-4
Röm.-kath. Kirchgemeinde | Richterswil | Erlenstr. 32 | 8805 Richterswil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Reservations-Anfrage</vt:lpstr>
      <vt:lpstr>Mietvertrag</vt:lpstr>
      <vt:lpstr>Rechnung</vt:lpstr>
      <vt:lpstr>Mietvertrag!Druckbereich</vt:lpstr>
      <vt:lpstr>Rechnung!Druckbereich</vt:lpstr>
      <vt:lpstr>'Reservations-Anfrage'!Druckbereich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Schmid</dc:creator>
  <cp:lastModifiedBy>Kath. Pfarreiheim</cp:lastModifiedBy>
  <cp:lastPrinted>2022-01-19T09:44:15Z</cp:lastPrinted>
  <dcterms:created xsi:type="dcterms:W3CDTF">2012-01-04T20:48:32Z</dcterms:created>
  <dcterms:modified xsi:type="dcterms:W3CDTF">2022-05-10T07:45:40Z</dcterms:modified>
</cp:coreProperties>
</file>